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9"/>
  <workbookPr defaultThemeVersion="202300"/>
  <mc:AlternateContent xmlns:mc="http://schemas.openxmlformats.org/markup-compatibility/2006">
    <mc:Choice Requires="x15">
      <x15ac:absPath xmlns:x15ac="http://schemas.microsoft.com/office/spreadsheetml/2010/11/ac" url="/Users/moritzhoeltl/Desktop/Uni/Digitization/"/>
    </mc:Choice>
  </mc:AlternateContent>
  <xr:revisionPtr revIDLastSave="0" documentId="13_ncr:1_{6CC7E44E-697F-634B-A25F-4B0BA536A5B4}" xr6:coauthVersionLast="47" xr6:coauthVersionMax="47" xr10:uidLastSave="{00000000-0000-0000-0000-000000000000}"/>
  <bookViews>
    <workbookView xWindow="-20" yWindow="680" windowWidth="30240" windowHeight="18020" xr2:uid="{74706C06-AAC4-C846-B204-9114BAB63C97}"/>
  </bookViews>
  <sheets>
    <sheet name="Informationen" sheetId="1" r:id="rId1"/>
    <sheet name="Purpose &amp; Methodology" sheetId="2" r:id="rId2"/>
    <sheet name="Market Environment" sheetId="3" r:id="rId3"/>
    <sheet name="Competitive Landscape" sheetId="4" r:id="rId4"/>
    <sheet name="raw data (0) for problem" sheetId="6" r:id="rId5"/>
    <sheet name="raw data (1) new-registered " sheetId="8" r:id="rId6"/>
    <sheet name="raw data (2) registered veh. " sheetId="9"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5" i="6" l="1"/>
  <c r="C45" i="6"/>
  <c r="D6" i="6"/>
  <c r="F79" i="3"/>
  <c r="F75" i="3"/>
  <c r="F67" i="3"/>
  <c r="F63" i="3"/>
  <c r="F55" i="3"/>
  <c r="F51" i="3"/>
  <c r="F47" i="3"/>
  <c r="F43" i="3"/>
  <c r="D43" i="3"/>
  <c r="H43" i="3" s="1"/>
  <c r="D44" i="3" s="1"/>
  <c r="D47" i="3" s="1"/>
  <c r="H47" i="3" s="1"/>
  <c r="D48" i="3" s="1"/>
  <c r="D51" i="3" s="1"/>
  <c r="H51" i="3" s="1"/>
  <c r="D52" i="3" s="1"/>
  <c r="D55" i="3" l="1"/>
  <c r="H55" i="3" s="1"/>
  <c r="D56" i="3" s="1"/>
  <c r="D63" i="3"/>
  <c r="H63" i="3" s="1"/>
  <c r="D64" i="3" s="1"/>
  <c r="D67" i="3" l="1"/>
  <c r="H67" i="3" s="1"/>
  <c r="D68" i="3" s="1"/>
  <c r="D75" i="3"/>
  <c r="H75" i="3" s="1"/>
  <c r="D76" i="3" s="1"/>
  <c r="D79" i="3" s="1"/>
  <c r="H79" i="3" s="1"/>
  <c r="D80" i="3" s="1"/>
</calcChain>
</file>

<file path=xl/sharedStrings.xml><?xml version="1.0" encoding="utf-8"?>
<sst xmlns="http://schemas.openxmlformats.org/spreadsheetml/2006/main" count="3909" uniqueCount="334">
  <si>
    <t>Moritz Höltl (25873422)</t>
  </si>
  <si>
    <t>Real Project - Digitization</t>
  </si>
  <si>
    <t>Subject Matter Expert:</t>
  </si>
  <si>
    <t>Course:</t>
  </si>
  <si>
    <t>Structure of this report:</t>
  </si>
  <si>
    <t>Research (Market, Competition and Innovation)</t>
  </si>
  <si>
    <t>1 Purpose &amp; Methodology</t>
  </si>
  <si>
    <t>2 Market Environment</t>
  </si>
  <si>
    <t>3 Competitive Landscape</t>
  </si>
  <si>
    <t>Content:</t>
  </si>
  <si>
    <t>Sources:</t>
  </si>
  <si>
    <t xml:space="preserve">Purpose &amp; Methodology </t>
  </si>
  <si>
    <t xml:space="preserve">Sources: </t>
  </si>
  <si>
    <r>
      <rPr>
        <b/>
        <u/>
        <sz val="12"/>
        <color theme="1"/>
        <rFont val="Aptos Narrow (Textkörper)"/>
      </rPr>
      <t>Why are we doing this?</t>
    </r>
    <r>
      <rPr>
        <sz val="12"/>
        <color theme="1"/>
        <rFont val="Aptos Narrow"/>
        <family val="2"/>
        <scheme val="minor"/>
      </rPr>
      <t xml:space="preserve"> </t>
    </r>
    <r>
      <rPr>
        <sz val="12"/>
        <color theme="1"/>
        <rFont val="Aptos Narrow"/>
        <scheme val="minor"/>
      </rPr>
      <t xml:space="preserve">According to sources form the city of Munich, 883,186 vehicles (2024) were registered in the urban area – with an increasing Trend (Landeshauptstadt München, n. d.). The annual traffic study by INRIX emphasizes this steadily increasing trend in traffic volume: in 2024, an increase in trips to the city centre of 10 percent was reported (Pishue and Kidd, 2025: p. 5). 
With this increasing traffic volume, the parking situation in Munich gets more difficult. To put this into numbers, the public newspaper publisher Merkur reports 359,500 overall parking spots in Munich with the restriction that only 120,000 (~34 percent) of these can be used publicly (Reiner, 2025). As a result, the average citizen spends 50 hours per year searching for parking spots. That equals an average annual loss of 1,092 euro due to extra fuel costs, emissions (carbon dioxide – CO2) and wasted time (INRIX, 2017).
Since most existing solutions either focus on payment optimization, target primarily private or off-street parking, or only provide non-live, zone-level information, we aim to develop a solution that specifically addresses the public on-street parking market in Munich. To differentiate form our competition we will follow a community-driven, spot-level information approach inspired by the Danish venture OOONO to reduce search time. </t>
    </r>
  </si>
  <si>
    <t>Market Environment</t>
  </si>
  <si>
    <t xml:space="preserve">Target Market </t>
  </si>
  <si>
    <t>Strategic target market:</t>
  </si>
  <si>
    <t xml:space="preserve">DACH </t>
  </si>
  <si>
    <t>Munich &amp; Surroundings</t>
  </si>
  <si>
    <r>
      <rPr>
        <b/>
        <sz val="12"/>
        <color theme="1"/>
        <rFont val="Aptos Narrow"/>
        <scheme val="minor"/>
      </rPr>
      <t>Why?</t>
    </r>
    <r>
      <rPr>
        <sz val="12"/>
        <color theme="1"/>
        <rFont val="Aptos Narrow"/>
        <family val="2"/>
        <scheme val="minor"/>
      </rPr>
      <t xml:space="preserve"> The DACH market has a high density of cars being used in daily life - looking at number: The car density in Germany is 590 cars per 1000 residents with Bavaria having an even higher density of 635. Furthermore, looking at OOONO (role model), the DACH market represent a strong user base to leverage a community-based parking approach.</t>
    </r>
  </si>
  <si>
    <r>
      <rPr>
        <b/>
        <sz val="12"/>
        <color theme="1"/>
        <rFont val="Aptos Narrow"/>
        <scheme val="minor"/>
      </rPr>
      <t>Precision</t>
    </r>
    <r>
      <rPr>
        <sz val="12"/>
        <color theme="1"/>
        <rFont val="Aptos Narrow"/>
        <family val="2"/>
        <scheme val="minor"/>
      </rPr>
      <t xml:space="preserve">: Munich and ist surrounding/metropolitan, more precisely in the mobility sector. </t>
    </r>
  </si>
  <si>
    <t>Key factors:</t>
  </si>
  <si>
    <r>
      <t xml:space="preserve">2. Munich offers a quantifiable environment:
</t>
    </r>
    <r>
      <rPr>
        <b/>
        <sz val="12"/>
        <color theme="1"/>
        <rFont val="Aptos Narrow"/>
        <scheme val="minor"/>
      </rPr>
      <t>Supply vs. Demand</t>
    </r>
    <r>
      <rPr>
        <sz val="12"/>
        <color theme="1"/>
        <rFont val="Aptos Narrow"/>
        <family val="2"/>
        <scheme val="minor"/>
      </rPr>
      <t xml:space="preserve">: There are only approx. 120,000 on-street parking spots competing against nearly 600,000 daily commuters plus residents (Reiner, 2025).
</t>
    </r>
    <r>
      <rPr>
        <b/>
        <sz val="12"/>
        <color theme="1"/>
        <rFont val="Aptos Narrow"/>
        <scheme val="minor"/>
      </rPr>
      <t>The Cost of Searching</t>
    </r>
    <r>
      <rPr>
        <sz val="12"/>
        <color theme="1"/>
        <rFont val="Aptos Narrow"/>
        <family val="2"/>
        <scheme val="minor"/>
      </rPr>
      <t xml:space="preserve">: The average Munich driver wastes 50 hours per year just searching for parking (INRIX, 2017).
</t>
    </r>
    <r>
      <rPr>
        <b/>
        <sz val="12"/>
        <color theme="1"/>
        <rFont val="Aptos Narrow"/>
        <scheme val="minor"/>
      </rPr>
      <t>Trend</t>
    </r>
    <r>
      <rPr>
        <sz val="12"/>
        <color theme="1"/>
        <rFont val="Aptos Narrow"/>
        <family val="2"/>
        <scheme val="minor"/>
      </rPr>
      <t>: Traffic volume is increasing (+10% according to INRIX), furthering the need for smart guidance (Pishue and Kidd, 2025: p. 5).</t>
    </r>
  </si>
  <si>
    <t xml:space="preserve">1. The market aligns with the problem area defined within venture, namely parking issues in Munich. The urban parking paradox – high car density clashing with limited infrastructure – emphasizes the need to solve the parking problem in Munich. </t>
  </si>
  <si>
    <t>Problem validation:</t>
  </si>
  <si>
    <t xml:space="preserve">More than 70 percent of our questionnaire participants experience significant inefficiencies, such as long search times or high competition for limited spaces.
As well, Mr. Heiko Albert Otto - expert in this area - validated the problem and emphasized the necessity to solve this problem. </t>
  </si>
  <si>
    <t>As stated by McKinsey, smart parking solutions such as apps enable citizens “to find and pay for available parking spots nearby” (Kuznetsova &amp; Woetzel, 2018: p. 46).</t>
  </si>
  <si>
    <t xml:space="preserve">Definition </t>
  </si>
  <si>
    <t xml:space="preserve">Industry Trends &amp; Drivers - The Smart Parking Market </t>
  </si>
  <si>
    <r>
      <rPr>
        <u/>
        <sz val="12"/>
        <color theme="1"/>
        <rFont val="Aptos Narrow (Textkörper)"/>
      </rPr>
      <t>Sources</t>
    </r>
    <r>
      <rPr>
        <sz val="12"/>
        <color theme="1"/>
        <rFont val="Aptos Narrow"/>
        <family val="2"/>
        <scheme val="minor"/>
      </rPr>
      <t>:</t>
    </r>
  </si>
  <si>
    <t>Trends &amp; Drivers</t>
  </si>
  <si>
    <r>
      <rPr>
        <b/>
        <sz val="12"/>
        <color theme="1"/>
        <rFont val="Aptos Narrow"/>
        <scheme val="minor"/>
      </rPr>
      <t xml:space="preserve">Statistisches Bundesamt (2025) </t>
    </r>
    <r>
      <rPr>
        <sz val="12"/>
        <color theme="1"/>
        <rFont val="Aptos Narrow"/>
        <family val="2"/>
        <scheme val="minor"/>
      </rPr>
      <t xml:space="preserve">PKW-Dichte 2025 erneut leicht gestiegen. [online] Available at: https://www.destatis.de/DE/Presse/Pressemitteilungen/2025/08/PD25_N044_46_85.html [accessed on 07th December 2025] 
</t>
    </r>
    <r>
      <rPr>
        <sz val="12"/>
        <color theme="1"/>
        <rFont val="Aptos Narrow"/>
        <scheme val="minor"/>
      </rPr>
      <t xml:space="preserve">
</t>
    </r>
    <r>
      <rPr>
        <b/>
        <sz val="12"/>
        <color theme="1"/>
        <rFont val="Aptos Narrow"/>
        <scheme val="minor"/>
      </rPr>
      <t>INRIX (2017)</t>
    </r>
    <r>
      <rPr>
        <sz val="12"/>
        <color theme="1"/>
        <rFont val="Aptos Narrow"/>
        <scheme val="minor"/>
      </rPr>
      <t xml:space="preserve"> Deutsche Verschwenden 41 Stunden Im Jahr Bei Der Parkplatzsuche. [online] Available at: https://inrix.com/press-releases/parking-pain-de/ [accessed on 06th December 2025] 
</t>
    </r>
    <r>
      <rPr>
        <b/>
        <sz val="12"/>
        <color theme="1"/>
        <rFont val="Aptos Narrow"/>
        <scheme val="minor"/>
      </rPr>
      <t>Pishue, B. and  Kidd, J. (2025)</t>
    </r>
    <r>
      <rPr>
        <sz val="12"/>
        <color theme="1"/>
        <rFont val="Aptos Narrow"/>
        <scheme val="minor"/>
      </rPr>
      <t xml:space="preserve"> 2024 INIRIX Global Traffic Scorecard. [online] Available at: https://www2.inrix.com/l/171932/2025-01-03/71rkf9/171932/1735940972HztFlZop/INRIX_2024_Global_Traffic_Scorecard__DE_.pdf [accessed on 06th December 2025] 
</t>
    </r>
    <r>
      <rPr>
        <b/>
        <sz val="12"/>
        <color theme="1"/>
        <rFont val="Aptos Narrow"/>
        <scheme val="minor"/>
      </rPr>
      <t>Reiner, C. (2025)</t>
    </r>
    <r>
      <rPr>
        <sz val="12"/>
        <color theme="1"/>
        <rFont val="Aptos Narrow"/>
        <scheme val="minor"/>
      </rPr>
      <t xml:space="preserve"> Parkplatz-Situation in München verschlechtert sich: Platz 23 im deutschlandweiten Vergleich. [online] Available at: https://www.merkur.de/bayern/ranking-wenig-platz-hohe-gebuehren-muenchen-verliert-im-94000686.html [accessed on 06th December 2025]						</t>
    </r>
  </si>
  <si>
    <t xml:space="preserve">The market is primarily driven by the increasing demand for sustainable mobility, ecological efficiency, and the integration of digital payment systems. Furthermore, the reduction of urban search traffic is identified as a key factor in improving accessibility to city centers (Mordor Intelligence, 2023; Kuznetsova &amp; Woetzel, 2018: p. 47). </t>
  </si>
  <si>
    <r>
      <rPr>
        <b/>
        <sz val="12"/>
        <color theme="1"/>
        <rFont val="Aptos Narrow"/>
        <scheme val="minor"/>
      </rPr>
      <t>Kuznetsova, E. and Woetzel, J. (2018)</t>
    </r>
    <r>
      <rPr>
        <sz val="12"/>
        <color theme="1"/>
        <rFont val="Aptos Narrow"/>
        <family val="2"/>
        <scheme val="minor"/>
      </rPr>
      <t xml:space="preserve"> Smart city solutions: What drives citizen adoption around the globe. [online] Available at: https://www.mckinsey.de/~/media/McKinsey/Industries/Public%20and%20Social%20Sector/Our%20Insights/Smart%20city%20solutions%20What%20drives%20citizen%20adoption%20around%20the%20globe/smart-citizen-book-eng.pdf [accessed on 07th December 2025] 
</t>
    </r>
    <r>
      <rPr>
        <sz val="12"/>
        <color theme="1"/>
        <rFont val="Aptos Narrow"/>
        <scheme val="minor"/>
      </rPr>
      <t xml:space="preserve">
</t>
    </r>
    <r>
      <rPr>
        <b/>
        <sz val="12"/>
        <color theme="1"/>
        <rFont val="Aptos Narrow"/>
        <scheme val="minor"/>
      </rPr>
      <t>Mordor Intelligence (2023)</t>
    </r>
    <r>
      <rPr>
        <sz val="12"/>
        <color theme="1"/>
        <rFont val="Aptos Narrow"/>
        <scheme val="minor"/>
      </rPr>
      <t xml:space="preserve"> Marktgröße für intelligentes Parken in Europa. [online] Available at: https://www.mordorintelligence.com/de/industry-reports/europe-smart-parking-market [accessed on 07th December 2025] </t>
    </r>
  </si>
  <si>
    <r>
      <rPr>
        <b/>
        <sz val="12"/>
        <color theme="1"/>
        <rFont val="Aptos Narrow"/>
        <scheme val="minor"/>
      </rPr>
      <t>Pishue, B. and  Kidd, J. (2025)</t>
    </r>
    <r>
      <rPr>
        <sz val="12"/>
        <color theme="1"/>
        <rFont val="Aptos Narrow"/>
        <family val="2"/>
        <scheme val="minor"/>
      </rPr>
      <t xml:space="preserve"> 2024 INIRIX Global Traffic Scorecard. [online] Available at: https://www2.inrix.com/l/171932/2025-01-03/71rkf9/171932/1735940972HztFlZop/INRIX_2024_Global_Traffic_Scorecard__DE_.pdf [accessed on 06th December 2025] 
</t>
    </r>
    <r>
      <rPr>
        <b/>
        <sz val="12"/>
        <color theme="1"/>
        <rFont val="Aptos Narrow"/>
        <scheme val="minor"/>
      </rPr>
      <t>Reiner, C. (2025)</t>
    </r>
    <r>
      <rPr>
        <sz val="12"/>
        <color theme="1"/>
        <rFont val="Aptos Narrow"/>
        <family val="2"/>
        <scheme val="minor"/>
      </rPr>
      <t xml:space="preserve"> Parkplatz-Situation in München verschlechtert sich: Platz 23 im deutschlandweiten Vergleich. [online] Available at: https://www.merkur.de/bayern/ranking-wenig-platz-hohe-gebuehren-muenchen-verliert-im-94000686.html [accessed on 06th December 2025] 
</t>
    </r>
    <r>
      <rPr>
        <sz val="12"/>
        <color theme="1"/>
        <rFont val="Aptos Narrow"/>
        <scheme val="minor"/>
      </rPr>
      <t xml:space="preserve">
</t>
    </r>
    <r>
      <rPr>
        <b/>
        <sz val="12"/>
        <color theme="1"/>
        <rFont val="Aptos Narrow"/>
        <scheme val="minor"/>
      </rPr>
      <t>Landeshauptstadt München (n.d.)</t>
    </r>
    <r>
      <rPr>
        <sz val="12"/>
        <color theme="1"/>
        <rFont val="Aptos Narrow"/>
        <scheme val="minor"/>
      </rPr>
      <t xml:space="preserve"> Daten und Fakten. [online] Available at: https://opendata.muenchen.de/dataset/monatszahlen-kfz-bestand [accessed on 08th December 2025]Landeshauptstadt München (n.d.) Daten und Fakten. [online] Available at: https://opendata.muenchen.de/dataset/monatszahlen-kfz-bestand [accessed on 08th December 2025]
</t>
    </r>
    <r>
      <rPr>
        <b/>
        <sz val="12"/>
        <color theme="1"/>
        <rFont val="Aptos Narrow"/>
        <scheme val="minor"/>
      </rPr>
      <t>INRIX (2017)</t>
    </r>
    <r>
      <rPr>
        <sz val="12"/>
        <color theme="1"/>
        <rFont val="Aptos Narrow"/>
        <scheme val="minor"/>
      </rPr>
      <t xml:space="preserve"> Deutsche Verschwenden 41 Stunden Im Jahr Bei Der Parkplatzsuche. [online] Available at: https://inrix.com/press-releases/parking-pain-de/ [accessed on 06th December 2025] </t>
    </r>
  </si>
  <si>
    <t xml:space="preserve">Initial target market
(Beachhead Market): </t>
  </si>
  <si>
    <t>Relevance for us</t>
  </si>
  <si>
    <t>Regarding technological approaches, previous solutions aimed at providing spot-level information have predominantly relied on hardware-based infrastructure, such as optical sensors or cameras (Kuznetsova &amp; Woetzel, 2018: p. 46f.). However, a major limitation with this approach is the financial barriers, as the costs of creating and maintaining the infrastructure are very high.</t>
  </si>
  <si>
    <t>Market Size &amp; Growth rate</t>
  </si>
  <si>
    <t>Compound annual growth rate (CAGR):</t>
  </si>
  <si>
    <t xml:space="preserve">18.28% </t>
  </si>
  <si>
    <t>USD 3.4 billion (2024)</t>
  </si>
  <si>
    <t xml:space="preserve">European Smart Parking market volume: </t>
  </si>
  <si>
    <t>Forecasted approximately market volume (2029):</t>
  </si>
  <si>
    <t>USD 8 billion</t>
  </si>
  <si>
    <r>
      <rPr>
        <b/>
        <sz val="12"/>
        <color theme="1"/>
        <rFont val="Aptos Narrow"/>
        <scheme val="minor"/>
      </rPr>
      <t>Mordor Intelligence (2023)</t>
    </r>
    <r>
      <rPr>
        <sz val="12"/>
        <color theme="1"/>
        <rFont val="Aptos Narrow"/>
        <family val="2"/>
        <scheme val="minor"/>
      </rPr>
      <t xml:space="preserve"> Marktgröße für intelligentes Parken in Europa. [online] Available at: https://www.mordorintelligence.com/de/industry-reports/europe-smart-parking-market [accessed on 07th December 2025] </t>
    </r>
  </si>
  <si>
    <t>Market Breakdown - From Europe to Munich (TAM/SAM/SOM)</t>
  </si>
  <si>
    <t>Key Assumptions</t>
  </si>
  <si>
    <t>Metric</t>
  </si>
  <si>
    <t>Value</t>
  </si>
  <si>
    <t>Note</t>
  </si>
  <si>
    <t>Population of Munich (1,607,285) and Population of Munich district (354,396)</t>
  </si>
  <si>
    <t>Landeshauptstadt München, n.d.; Landratsamt München, n.d.</t>
  </si>
  <si>
    <t>Weighted Density</t>
  </si>
  <si>
    <t>Abendzeitung München, 2024; Landratsamt, n.d.</t>
  </si>
  <si>
    <t>Registered Vehicles</t>
  </si>
  <si>
    <t>Registered cars of Munich (883,000) and Registered cars of Munich district (315,881)</t>
  </si>
  <si>
    <t>Smartphone Penetration Rate</t>
  </si>
  <si>
    <t xml:space="preserve">*of adults; </t>
  </si>
  <si>
    <t>Statista, 2025</t>
  </si>
  <si>
    <t>Regular On-Street Parker</t>
  </si>
  <si>
    <t>/</t>
  </si>
  <si>
    <t>Average Revenue per Active User</t>
  </si>
  <si>
    <t>Calculated by financial team</t>
  </si>
  <si>
    <t>Sources</t>
  </si>
  <si>
    <t>Total Population</t>
  </si>
  <si>
    <t>Weighted density per 1000 -
Munich: 506 (64.23%) and
District: 891 (35.77%)</t>
  </si>
  <si>
    <t>Questionnaire</t>
  </si>
  <si>
    <t>Total Adressable Market (TAM)</t>
  </si>
  <si>
    <t>Potential Car Drivers = Total population x Weighted Density</t>
  </si>
  <si>
    <t xml:space="preserve">Potential Car Drivers  </t>
  </si>
  <si>
    <t>=</t>
  </si>
  <si>
    <t>x</t>
  </si>
  <si>
    <t>Note: Due to the use of a German Excel tool, German notation had to be used here to ensure that the results in the calculations were correct.</t>
  </si>
  <si>
    <t xml:space="preserve">= </t>
  </si>
  <si>
    <t>≈</t>
  </si>
  <si>
    <t>Potential App-User = Potential Car Drivers x Smartphone Penetration Rate</t>
  </si>
  <si>
    <t xml:space="preserve">Potential App-User </t>
  </si>
  <si>
    <t>TAM (User) = Potential App-User x Regular On-Street Parker</t>
  </si>
  <si>
    <t xml:space="preserve">TAM (User)  </t>
  </si>
  <si>
    <t>TAM (€) = TAM (User) x Average Revenue per Active User</t>
  </si>
  <si>
    <t xml:space="preserve">TAM (€)  </t>
  </si>
  <si>
    <t>Servicable Available Market (SAM)</t>
  </si>
  <si>
    <t xml:space="preserve">Additional Assumption: We believe that OGAP can serve 55% of potential Users of the market. </t>
  </si>
  <si>
    <t>Potential Servicable Users</t>
  </si>
  <si>
    <t>SAM (User) = TAM (User) x Potential Servicable Users</t>
  </si>
  <si>
    <t xml:space="preserve">SAM (User)  </t>
  </si>
  <si>
    <t>SAM (€) = SAM (User) x Average Revenue per Active User</t>
  </si>
  <si>
    <t xml:space="preserve">SAM (€)  </t>
  </si>
  <si>
    <t xml:space="preserve">≈ </t>
  </si>
  <si>
    <t>Servicable Obtainable Market (SOM)</t>
  </si>
  <si>
    <t>Additional Assumption: We believe that OGAP can realistically achieve a market share of ≈10% with the first 3-5 years</t>
  </si>
  <si>
    <t>Realistic Market Share</t>
  </si>
  <si>
    <t>SOM (User) = SAM (User) x Realistic Market Share</t>
  </si>
  <si>
    <t xml:space="preserve">SOM (User)  </t>
  </si>
  <si>
    <t>SOM (€) = SOM (User) x Average Revenue per Active User</t>
  </si>
  <si>
    <t xml:space="preserve">SOM (€)  </t>
  </si>
  <si>
    <r>
      <rPr>
        <b/>
        <sz val="12"/>
        <color theme="1"/>
        <rFont val="Aptos Narrow"/>
        <scheme val="minor"/>
      </rPr>
      <t>Landeshauptstadt München (n.d.)</t>
    </r>
    <r>
      <rPr>
        <sz val="12"/>
        <color theme="1"/>
        <rFont val="Aptos Narrow"/>
        <family val="2"/>
        <scheme val="minor"/>
      </rPr>
      <t xml:space="preserve"> Daten und Fakten. [online] Available at: https://opendata.muenchen.de/dataset/monatszahlen-kfz-bestand [accessed on 08th December 2025] 
</t>
    </r>
    <r>
      <rPr>
        <b/>
        <sz val="12"/>
        <color theme="1"/>
        <rFont val="Aptos Narrow"/>
        <scheme val="minor"/>
      </rPr>
      <t xml:space="preserve">Landratsamt München (n.d.) </t>
    </r>
    <r>
      <rPr>
        <sz val="12"/>
        <color theme="1"/>
        <rFont val="Aptos Narrow"/>
        <family val="2"/>
        <scheme val="minor"/>
      </rPr>
      <t xml:space="preserve">Monatszahlen KFZ-Bestand. [online] Available at: https://www.landkreis-muenchen.de/landkreis/daten-und-fakten/ [accessed on 06th December 2025] 
</t>
    </r>
    <r>
      <rPr>
        <b/>
        <sz val="12"/>
        <color theme="1"/>
        <rFont val="Aptos Narrow"/>
        <scheme val="minor"/>
      </rPr>
      <t xml:space="preserve">Abendzeitung München (2024) </t>
    </r>
    <r>
      <rPr>
        <sz val="12"/>
        <color theme="1"/>
        <rFont val="Aptos Narrow"/>
        <family val="2"/>
        <scheme val="minor"/>
      </rPr>
      <t xml:space="preserve">Bayern bei PKW-Dichte auf Platz drei: So sieht es in München aus. [online] Available at: https://www.abendzeitung-muenchen.de/muenchen/bayern-bei-pkw-dichte-auf-platz-drei-so-sieht-es-in-muenchen-aus-art-1011298 [accessed on 08th December 2025] 
</t>
    </r>
    <r>
      <rPr>
        <b/>
        <sz val="12"/>
        <color theme="1"/>
        <rFont val="Aptos Narrow"/>
        <scheme val="minor"/>
      </rPr>
      <t xml:space="preserve">Statista (2025) </t>
    </r>
    <r>
      <rPr>
        <sz val="12"/>
        <color theme="1"/>
        <rFont val="Aptos Narrow"/>
        <family val="2"/>
        <scheme val="minor"/>
      </rPr>
      <t xml:space="preserve">Smartphone-Nutzung in Deutschland – Daten &amp; Fakten. [online] Available at: https://de.statista.com/themen/6137/smartphone-nutzung-in-deutschland/
[accessed on 08th December 2025] </t>
    </r>
  </si>
  <si>
    <t>Competitive Landscape</t>
  </si>
  <si>
    <t>Scaling</t>
  </si>
  <si>
    <t>Scaling Scope:</t>
  </si>
  <si>
    <t xml:space="preserve">Competitor </t>
  </si>
  <si>
    <t>Technology</t>
  </si>
  <si>
    <t>Focus Room</t>
  </si>
  <si>
    <t>Business Model</t>
  </si>
  <si>
    <t>Core Value</t>
  </si>
  <si>
    <t>Accuracy</t>
  </si>
  <si>
    <t xml:space="preserve">Availablity </t>
  </si>
  <si>
    <t xml:space="preserve">Cluster </t>
  </si>
  <si>
    <t>Parknav / INRIX</t>
  </si>
  <si>
    <t>Google Maps</t>
  </si>
  <si>
    <t xml:space="preserve">EasyPark </t>
  </si>
  <si>
    <t>HandyParken München</t>
  </si>
  <si>
    <t>Wemolo</t>
  </si>
  <si>
    <t>Ampdio</t>
  </si>
  <si>
    <t>Peuka</t>
  </si>
  <si>
    <t>Parkopedia</t>
  </si>
  <si>
    <t xml:space="preserve">Provider's Website </t>
  </si>
  <si>
    <t>TiPark</t>
  </si>
  <si>
    <t>ParkSwap</t>
  </si>
  <si>
    <t>SpotSwap</t>
  </si>
  <si>
    <t>Landscape</t>
  </si>
  <si>
    <t>Cluster 1</t>
  </si>
  <si>
    <t>Cluster 2</t>
  </si>
  <si>
    <t>Cluster 3</t>
  </si>
  <si>
    <t>Cluster 4</t>
  </si>
  <si>
    <t>Additional Source's</t>
  </si>
  <si>
    <t>Search &amp; Find, but with a focus on Navigation; Parking is secondary</t>
  </si>
  <si>
    <t xml:space="preserve">B2C - Ad-Revenue &amp; Data; 
Ad-Revenue is generated through "promoted pins" (e.g., a parking garage promotes their location, so it has a priortized view) or data selling
B2B - Maps API  </t>
  </si>
  <si>
    <t>Payment Perfectionists (Transactional Giants)</t>
  </si>
  <si>
    <t xml:space="preserve">Community Rivals </t>
  </si>
  <si>
    <t>Private Space Sharers (The Off-Street Aggregators)</t>
  </si>
  <si>
    <t>Parknav/INRIX</t>
  </si>
  <si>
    <r>
      <rPr>
        <b/>
        <sz val="12"/>
        <color theme="1"/>
        <rFont val="Aptos Narrow"/>
        <scheme val="minor"/>
      </rPr>
      <t>Relevance</t>
    </r>
    <r>
      <rPr>
        <sz val="12"/>
        <color theme="1"/>
        <rFont val="Aptos Narrow"/>
        <family val="2"/>
        <scheme val="minor"/>
      </rPr>
      <t>: Important direct and indirect customer – High Relevance in Adoption, High Functional Relevance.</t>
    </r>
  </si>
  <si>
    <t>Introduction:</t>
  </si>
  <si>
    <t>PARCO
EasyPark
HandyParken München
Wemolo</t>
  </si>
  <si>
    <r>
      <rPr>
        <b/>
        <sz val="12"/>
        <color theme="1"/>
        <rFont val="Aptos Narrow"/>
        <scheme val="minor"/>
      </rPr>
      <t>Relevance:</t>
    </r>
    <r>
      <rPr>
        <sz val="12"/>
        <color theme="1"/>
        <rFont val="Aptos Narrow"/>
        <family val="2"/>
        <scheme val="minor"/>
      </rPr>
      <t xml:space="preserve"> Important indirect customer – High Relevance in Adoption, Low Relevance in Solution. The competitors require that a parking space has been found.</t>
    </r>
  </si>
  <si>
    <t>Ampido
Peuka
Parkopedia</t>
  </si>
  <si>
    <r>
      <rPr>
        <b/>
        <sz val="12"/>
        <color theme="1"/>
        <rFont val="Aptos Narrow"/>
        <scheme val="minor"/>
      </rPr>
      <t xml:space="preserve">Relevance: </t>
    </r>
    <r>
      <rPr>
        <sz val="12"/>
        <color theme="1"/>
        <rFont val="Aptos Narrow"/>
        <family val="2"/>
        <scheme val="minor"/>
      </rPr>
      <t xml:space="preserve">Important indirect customer (Niche Relevance), but no devastating impact on our app. Indeed, there is a platform-risk that they expand into the on-street market. </t>
    </r>
  </si>
  <si>
    <t xml:space="preserve">https://maps.google.com/
</t>
  </si>
  <si>
    <t>PARCO (SWARCO)</t>
  </si>
  <si>
    <t>Google Maps
Parknav / INRIX
PARCO</t>
  </si>
  <si>
    <r>
      <rPr>
        <b/>
        <sz val="12"/>
        <color theme="1"/>
        <rFont val="Aptos Narrow"/>
        <scheme val="minor"/>
      </rPr>
      <t>Outcome:</t>
    </r>
    <r>
      <rPr>
        <sz val="12"/>
        <color theme="1"/>
        <rFont val="Aptos Narrow"/>
        <family val="2"/>
        <scheme val="minor"/>
      </rPr>
      <t xml:space="preserve"> The competitors targeting the on-street supply and partly deliver zone-level/live-information. All the competitors are delivering information for parking, but only PARCO for a specific parking spot in Off-Street environment (others deliver information on zone-level). To provide this data, partnerships are entered into with automobile manufacturers and expensive infrastructure (sensors, etc.) is installed.</t>
    </r>
  </si>
  <si>
    <t>1 &amp; 2</t>
  </si>
  <si>
    <t>B2C - Transactions fees
B2B - Payment API for e.g., parking garages</t>
  </si>
  <si>
    <t>Payment &amp; Administration</t>
  </si>
  <si>
    <t>Partly live-info for parking garages - live data is restricted to parking garages (sensor-based)</t>
  </si>
  <si>
    <t xml:space="preserve">https://www.parco-app.de/
</t>
  </si>
  <si>
    <t>https://www.swarco.com/de</t>
  </si>
  <si>
    <t xml:space="preserve">only probabilities on zone-level (parking spot) </t>
  </si>
  <si>
    <t xml:space="preserve">https://www.easypark.com/de
</t>
  </si>
  <si>
    <t xml:space="preserve">/ </t>
  </si>
  <si>
    <t xml:space="preserve">G2C - Government to Service </t>
  </si>
  <si>
    <t xml:space="preserve">Public; On-Street; only targeting munich </t>
  </si>
  <si>
    <t xml:space="preserve">Payment &amp; Administration </t>
  </si>
  <si>
    <t xml:space="preserve">None - no search function </t>
  </si>
  <si>
    <t>None</t>
  </si>
  <si>
    <t xml:space="preserve">https://www.handyparken-muenchen.de/
</t>
  </si>
  <si>
    <t xml:space="preserve">App Payment Gate - simply an app where you manage your charging fees (tickets) for on-street parking in munich </t>
  </si>
  <si>
    <t>Private; Off-Street; used on commercial places to manage and administrate payments</t>
  </si>
  <si>
    <t>None - but providing customer-related information to the commercial entity for which the parking zone is managed (data is protected) - e.g., Utilization is calculated</t>
  </si>
  <si>
    <t>https://www.wemolo.com/</t>
  </si>
  <si>
    <t>The fit for OGAP</t>
  </si>
  <si>
    <t>Sucess Stories</t>
  </si>
  <si>
    <t xml:space="preserve">Marketplace Platform - specific for munich; citizens offer their private parking spot on the platform with additional informationen for access to the parking spot </t>
  </si>
  <si>
    <t>Private; Off-Street; focus on private driveways, garages, backyards etc.</t>
  </si>
  <si>
    <t xml:space="preserve">P2P - People to people; Ampido is charging a certain commission </t>
  </si>
  <si>
    <t>Private Off-Street</t>
  </si>
  <si>
    <t>On-spot - high accuracy due to renting of certain spots; also includes the direction to the parking spot</t>
  </si>
  <si>
    <t>Live info based on the owner's absence or offer period</t>
  </si>
  <si>
    <t>Databased Aggregation - Wikipedia for parking spots in urban areas; offers a variety of data (parking objects), but static; simple search for the final destination --&gt; offers a variety of possible parking options</t>
  </si>
  <si>
    <t>Public; On-Street &amp; Off-Street; focus on Off-Street parking e.g., parking garages and provide the user with location, price, opening hours etc.</t>
  </si>
  <si>
    <t xml:space="preserve">P2P - People to people; Peuka  is charging a certain commission </t>
  </si>
  <si>
    <t xml:space="preserve">B2B - with parking operator (commercial) to get the data/information
B2C - suggestion for customer </t>
  </si>
  <si>
    <t>On-spot - high accuracy; also includes the direction to the parking spot</t>
  </si>
  <si>
    <t>No live-info; just informs about the existing of the parking spot, not if it is free or not</t>
  </si>
  <si>
    <t>Private Off-Street (and Search &amp; Find)</t>
  </si>
  <si>
    <t>ParkSwap
TiPark
SpotSwap</t>
  </si>
  <si>
    <t xml:space="preserve">https://www.ampido.com/
</t>
  </si>
  <si>
    <t xml:space="preserve">https://www.peuka.com/ 
</t>
  </si>
  <si>
    <t xml:space="preserve">https://www.parkopedia.de/ 
</t>
  </si>
  <si>
    <t>Source: Self-created illustration with Community Competitors (Cluster 4)</t>
  </si>
  <si>
    <t>Source: Self-created illustration for Beachhead market (Munich &amp; Surroundings)</t>
  </si>
  <si>
    <t>Technology/Approach</t>
  </si>
  <si>
    <r>
      <rPr>
        <b/>
        <u/>
        <sz val="12"/>
        <color theme="1"/>
        <rFont val="Aptos Narrow (Textkörper)"/>
      </rPr>
      <t>Methodology</t>
    </r>
    <r>
      <rPr>
        <sz val="12"/>
        <color theme="1"/>
        <rFont val="Aptos Narrow (Textkörper)"/>
      </rPr>
      <t xml:space="preserve"> In my role as the “hipster”/Business Analyst within Team OGA, I am responsible for conducting market research and driving innovation related to the target market. To fulfill my responsibilities, I conducted a market and competitor analysis, in which I analyzed based on six criteria: 
•	      </t>
    </r>
    <r>
      <rPr>
        <b/>
        <sz val="12"/>
        <color theme="1"/>
        <rFont val="Aptos Narrow (Textkörper)"/>
      </rPr>
      <t>Technology/Approach</t>
    </r>
    <r>
      <rPr>
        <sz val="12"/>
        <color theme="1"/>
        <rFont val="Aptos Narrow (Textkörper)"/>
      </rPr>
      <t xml:space="preserve">: What technology/approach is used by the competitor? 
•	      </t>
    </r>
    <r>
      <rPr>
        <b/>
        <sz val="12"/>
        <color theme="1"/>
        <rFont val="Aptos Narrow (Textkörper)"/>
      </rPr>
      <t>Focus Room</t>
    </r>
    <r>
      <rPr>
        <sz val="12"/>
        <color theme="1"/>
        <rFont val="Aptos Narrow (Textkörper)"/>
      </rPr>
      <t xml:space="preserve">: What market are they trying to target (public, on-street or private, off-street)? 
•	      </t>
    </r>
    <r>
      <rPr>
        <b/>
        <sz val="12"/>
        <color theme="1"/>
        <rFont val="Aptos Narrow (Textkörper)"/>
      </rPr>
      <t>Business model</t>
    </r>
    <r>
      <rPr>
        <sz val="12"/>
        <color theme="1"/>
        <rFont val="Aptos Narrow (Textkörper)"/>
      </rPr>
      <t xml:space="preserve">: Who are they trying to reach (B2B or B2C)?
•	      </t>
    </r>
    <r>
      <rPr>
        <b/>
        <sz val="12"/>
        <color theme="1"/>
        <rFont val="Aptos Narrow (Textkörper)"/>
      </rPr>
      <t>Core Value</t>
    </r>
    <r>
      <rPr>
        <sz val="12"/>
        <color theme="1"/>
        <rFont val="Aptos Narrow (Textkörper)"/>
      </rPr>
      <t xml:space="preserve">: What are they trying to solve (Search &amp; Find or Payment &amp; Administration)?
•	      </t>
    </r>
    <r>
      <rPr>
        <b/>
        <sz val="12"/>
        <color theme="1"/>
        <rFont val="Aptos Narrow (Textkörper)"/>
      </rPr>
      <t>Accuracy</t>
    </r>
    <r>
      <rPr>
        <sz val="12"/>
        <color theme="1"/>
        <rFont val="Aptos Narrow (Textkörper)"/>
      </rPr>
      <t xml:space="preserve">: How accurate is the parking information (No-spot, on-spot, on-street…) 
•	      </t>
    </r>
    <r>
      <rPr>
        <b/>
        <sz val="12"/>
        <color theme="1"/>
        <rFont val="Aptos Narrow (Textkörper)"/>
      </rPr>
      <t>Availability</t>
    </r>
    <r>
      <rPr>
        <sz val="12"/>
        <color theme="1"/>
        <rFont val="Aptos Narrow (Textkörper)"/>
      </rPr>
      <t xml:space="preserve">: How up-to-date is the data (live-info, partly live-info or no live-info)?
Based on these criteria, I developed a competitive landscape and classified the competitors as either direct or indirect. This provided the foundation for the subsequent market analysis and for defining the target market.
In advance, I did a Research about the OOONO logic and legal aspects. In this context, I did an outreach to Mr. Heiko Albert Otto – the Country Manager of the DACH Market for OOONO – to gain deeper insights into market dynamics and OOONO´s community-based approach. </t>
    </r>
  </si>
  <si>
    <t>Public; On-Street; focus on the handshake feature</t>
  </si>
  <si>
    <t>Search &amp; Find (Community Approach)</t>
  </si>
  <si>
    <t>On-spot - high accuracy; user reports a specific location with a free parking lot</t>
  </si>
  <si>
    <t>Live-info based on the owner's absence or offer period</t>
  </si>
  <si>
    <t>Live-info, relies entirely on critical mass but deliver highly live information</t>
  </si>
  <si>
    <t>https://tipark.app/en/how-tipark-works/</t>
  </si>
  <si>
    <t xml:space="preserve">Why we are better? </t>
  </si>
  <si>
    <t xml:space="preserve">https://parkswap.com/
</t>
  </si>
  <si>
    <t xml:space="preserve">https://www.instagram.com/ParkSwap.app/ 
</t>
  </si>
  <si>
    <t xml:space="preserve">https://apps.apple.com/de/app/spotswap-on-street-parking/id1542445466?l=en-GB 
</t>
  </si>
  <si>
    <t>https://parknav.com/</t>
  </si>
  <si>
    <t xml:space="preserve">Public; On-Street; focus on vibrant areas - because there are many data points (in suburban and residential areas, there are missing data points); </t>
  </si>
  <si>
    <t>On-Street: probability on zone-level - moderature accuracy for a certain parking lot</t>
  </si>
  <si>
    <t>Search &amp; Find, but only on zone-level</t>
  </si>
  <si>
    <t xml:space="preserve">[1] https://inrix.com/press-releases/parkme-german/
[2] https://parknav.com/ 
[3] https://parknav.com/smart-city
[4] https://yougov.de/economy/articles/44344-premium-autos-beliebt-deutschland
</t>
  </si>
  <si>
    <t xml:space="preserve">B2C - Offering a subscription model, so a non-premium car-user can use it as well
B2B - Focus on partnerships, so the manufacturers can integrate the algorithm in their in-car navigation - in response they get data to optimize (premium-car shares: 21% [4]) </t>
  </si>
  <si>
    <r>
      <rPr>
        <b/>
        <sz val="12"/>
        <color theme="1"/>
        <rFont val="Aptos Narrow"/>
        <scheme val="minor"/>
      </rPr>
      <t>Outcome:</t>
    </r>
    <r>
      <rPr>
        <sz val="12"/>
        <color theme="1"/>
        <rFont val="Aptos Narrow"/>
        <family val="2"/>
        <scheme val="minor"/>
      </rPr>
      <t xml:space="preserve"> The competitors mainly focusing on optimizing the payment and administration process. Furthermore, they are offering a platform for leasing of commercial parking spaces. </t>
    </r>
  </si>
  <si>
    <r>
      <rPr>
        <b/>
        <sz val="12"/>
        <color theme="1"/>
        <rFont val="Aptos Narrow"/>
        <scheme val="minor"/>
      </rPr>
      <t>Outcome:</t>
    </r>
    <r>
      <rPr>
        <sz val="12"/>
        <color theme="1"/>
        <rFont val="Aptos Narrow"/>
        <family val="2"/>
        <scheme val="minor"/>
      </rPr>
      <t xml:space="preserve"> The competitors targeting on the private/off-street supply and rent out private parking spaces. Therefore, they are aggregating big databases for off-street but mostly in a static, historic way.  Opening times, prices, rentals etc.</t>
    </r>
  </si>
  <si>
    <r>
      <rPr>
        <b/>
        <u/>
        <sz val="18"/>
        <color theme="1"/>
        <rFont val="Aptos Narrow (Textkörper)"/>
      </rPr>
      <t xml:space="preserve">Attention
</t>
    </r>
    <r>
      <rPr>
        <sz val="12"/>
        <color theme="1"/>
        <rFont val="Aptos Narrow (Textkörper)"/>
      </rPr>
      <t>The</t>
    </r>
    <r>
      <rPr>
        <i/>
        <sz val="12"/>
        <color theme="1"/>
        <rFont val="Aptos Narrow (Textkörper)"/>
      </rPr>
      <t xml:space="preserve"> Community Rivals</t>
    </r>
    <r>
      <rPr>
        <sz val="12"/>
        <color theme="1"/>
        <rFont val="Aptos Narrow (Textkörper)"/>
      </rPr>
      <t xml:space="preserve"> are not displayed in the landscape above (left) - the reason is our limition "Munich &amp; Surroundings" as our Beachhead market.
In the right landscape, all competitors are listet. </t>
    </r>
  </si>
  <si>
    <r>
      <rPr>
        <b/>
        <sz val="12"/>
        <color theme="1"/>
        <rFont val="Aptos Narrow"/>
        <scheme val="minor"/>
      </rPr>
      <t>Relevance</t>
    </r>
    <r>
      <rPr>
        <sz val="12"/>
        <color theme="1"/>
        <rFont val="Aptos Narrow"/>
        <family val="2"/>
        <scheme val="minor"/>
      </rPr>
      <t>: Direct Rivals – High Functional Relevance, Low Market Threat. They validate the user demand for spot-level data but pose no threat in the DACH region due to their exclusive US-niche focus. Their struggle to scale globally serves as strategic proof that our subscription model outperforms their transactional approach.</t>
    </r>
  </si>
  <si>
    <r>
      <rPr>
        <b/>
        <sz val="12"/>
        <color theme="1"/>
        <rFont val="Aptos Narrow"/>
        <scheme val="minor"/>
      </rPr>
      <t>Outcome</t>
    </r>
    <r>
      <rPr>
        <sz val="12"/>
        <color theme="1"/>
        <rFont val="Aptos Narrow"/>
        <family val="2"/>
        <scheme val="minor"/>
      </rPr>
      <t>: These competitors target the on-street market via crowdsourcing but struggle with the "chicken-and-egg" problem and high user friction (manual tipping/negotiation). Crucially, they operate as US-centric niche players (focusing on high-density cities like NYC or Boston) with virtually no footprint in Europe. Their growth is stunted by unsustainable "pay-per-park" models, resulting in high churn and a lack of technological innovation beyond simple map-pins.</t>
    </r>
  </si>
  <si>
    <t xml:space="preserve">95% Accuracy in Hamburg: In a pilot project with the City of Hamburg, Parknav achieved a 95% prediction accuracy for free parking spots using only AI (no sensors). This saved the city 97% in equipment costs compared to traditional hardware solutions [1, 5]
Munich Case Study (98% Precision): In collaboration with T-Systems in your home market Munich, Parknav analyzed passenger flows with a counting precision of 98% (23,000 passengers analyzed). This validates their AI capabilities specifically for the complex Munich infrastructure [2]
Blue-Chip Partnerships: Their technology is integrated by major OEMs like BMW for in-car prediction. They also maintain strategic partnerships with Siemens and Deutsche Telekom [4, 5]
Global Scale: Parknav is now available in over 1,000 cities across North America and Europe and has analyzed over 5.5 billion parking events [5].
</t>
  </si>
  <si>
    <t>1] Parknav Hamburg Case Study: Parknav Official Case Study: "City of Hamburg - 95% Accuracy &amp; 97% Cost Reduction" (parknav.com)
[2] Parknav Munich Case Study: Parknav Official Case Study: "City of Munich - 98% Precision with T-Systems" (parknav.com)
[3] Awards: Juniper Research "Best Smart Parking Solution" (Platinum Award)
[4] Partnerships: StartEngine Investment Profile / Parknav About Us (Ref. BMW, Siemens)
[5] Market Data: Parknav Website (1000+ Cities, 5.5B Events)</t>
  </si>
  <si>
    <r>
      <t xml:space="preserve">Validation of User Need: During their launch phase (specifically NYC 2020/2021), the app received strong positive feedback regarding the core problem solution ("Finding a spot is painful, this idea is great") [8]. This validates the market demand for a handshake-solution.
Survival in the Niche: Unlike many competitors that vanished, ParkSwap is still active and updated (latest update late 2024), proving they have found a sustainable (albeit small) niche in US metropolitan areas [6].
The Strategic Lesson (Why they struggle): User reviews frequently cite the payment friction ("Credit Card needed for tips", "Pay-per-swap") as a barrier [9].
</t>
    </r>
    <r>
      <rPr>
        <i/>
        <sz val="12"/>
        <color theme="1"/>
        <rFont val="Aptos Narrow"/>
        <scheme val="minor"/>
      </rPr>
      <t>Strategic Takeaway for OGAP: ParkSwap proves the product market fit for the feature, but the market failure of the tipping model. This validates your decision to use a Subscription Model instead.</t>
    </r>
  </si>
  <si>
    <t>Strategic alliance of Parknav and INRIX (accquired ParkMe later [1]) - combing the strong operating range and platform of INRIX and the smart technology of Parknav; Parknav is using data from INRIX, car manufacturer (like BMW), sensor data, GPS-data, weather data etc. to optimize ther AI-Algorithmen to predict the likelihood of occupancy of parking lots on zone-level [2];
furthermore they are implementing static data from the city council to tackle legal restrictions; 
the prediction is based on the available data - problem is, that the latency of the transfer which is happening when transferring data from car to platform; 
relying on partnerships with big car manufacturers - Parknav/INRIX get the car data and Parknav provides the manufacturer with the software, so they can implement it in their in-car navigation; 
also offering best area for parking at specific time [3]</t>
  </si>
  <si>
    <t>Partly live-info due to latency offset happen when data is transferred from car to platform; 
therefore there is no hard real-time what can cause frustration when parking the car</t>
  </si>
  <si>
    <t>GPS Telemetry &amp; Big Data Analytics -
navigation standard; 
they are using Analytics to give proabilities to the users for parking and calculating the best route</t>
  </si>
  <si>
    <t xml:space="preserve">Public; On-Street &amp; Off-Street; focusing on solving the navigation issue by analyzing the best route for the user; 
Google neglect and devalue the parking approach and "just" deliver proabilities for overall parking spots nearby; 
furthermore they are building a information platform, so can display nearby parking garages, restaurants etc. </t>
  </si>
  <si>
    <t>On-Street: rough estimates with indicators like "Parking difficulty: medium/hard"
Off-Street: high accuracy by displaying parking garages etc.</t>
  </si>
  <si>
    <t>Partly live-info for navigtion - based on traffic density (historic data), not parking occupancy; as well as live user reports
Partly live-info for parking - based on probabilities (historic data), but deliver live calculated probabilities</t>
  </si>
  <si>
    <t>Aggregator, Payment API &amp; Sensors; they focusing on optimising payments and manage administration; 
in Off-Street environment, Sensors observe the occupation of parking spots and use AI to analyze</t>
  </si>
  <si>
    <t xml:space="preserve">Public; On-Street &amp; Off-Street; focus on payment approaches; 
parking approach targets off-street market with sensor-based surveillance </t>
  </si>
  <si>
    <t xml:space="preserve">Off-Street: high accuracy by using sensors to check whether the spot is occupied or not
On-Street: no accuracy, only payment </t>
  </si>
  <si>
    <t xml:space="preserve">Mobile Payments &amp; Probability - they offer a app, where the user can perform their payment; 
in addition they offering probabilities for occupancy rate of off-street parking opportunites; 
simply when navigating to a specific destination it offers you a variety of possible parking zones </t>
  </si>
  <si>
    <t xml:space="preserve">Public; On-Street &amp; Off-Street; focus on off-street parking spots in Germany; 
the occupancy rate is only available on off-street parking entities; 
in other countries of europe, EasyPark is also used to manage payments on-street  </t>
  </si>
  <si>
    <t>Market Leader in Europe
B2C - Service fees; they charge commission on top of the parking fee
B2B - mainly for other parts of germany; partnership with city to charge parking fees</t>
  </si>
  <si>
    <t>No live-info; probabilities are calculated based on historic utilization data; 
do not know when the parker is leaving the spot - they only know when the parker is paying</t>
  </si>
  <si>
    <t>Camera &amp; ALPR-Sensors; Cameras and ALPR-Sensors are used at the driveway to recognize the license plate; 
after that, there is an QR-Code where you can search for your license plate and pay</t>
  </si>
  <si>
    <t>B2B - Revenue comes from managing the parking zone (duration) and fining violators; 
service provider for companies, supermarkets etc.</t>
  </si>
  <si>
    <t>Community Reporting - Parkers report that they will leave their publicly cultivated parking lot (specific time slot is added); 
the searcher/user can pay to get the handshake parking swap; 
direct User-to-User matching - focus is on two people sync with each other and schedule a swap time; 
you need to add your car/chassis type to see whether you fit the parking lot or not; 
after swapping the car, the transaction (searcher pay parker) will take place; 
uses an API  of SPOT HERO (strategic alliance) to extend the product portfolio with off-street offers (simple display for finding parking garages for a certain time slot and optional for special occasion, also manage the payments); 
enable a CarPlay-function</t>
  </si>
  <si>
    <t>Public; On-Street &amp; Off-Street; focus on on-street parking swap feature (handshake); 
their focus is on big cities in the United States of America (e.g., New York, Boston, etc.) - the critical mass in europe is super tiny; 
their marketing is focused on the US</t>
  </si>
  <si>
    <t xml:space="preserve">P2P - People to people; reporter is charging a price for the parking lot; 
the searcher is paying for the swap (via virtual currency - Credits/Coins) </t>
  </si>
  <si>
    <t>Community Reporting - Parkers report that they will leave their publicly cultivated parking lot (specific time slot and amount to pay is added); 
the searcher/user can bid to get the handshake parking swap; 
has to be on time and is paying a tip to the reporter/parker in order to get the parking spot; 
there is also a function with which you can mark a free spot and wait for someone, getting to that location and handover the parking lot; 
there is also the possibility to rent your private parking spot and ask for parking within a certain radius - then, when someone is leaving, you will receive a push notification, that there is a free parking spot (in every case the chassie/type of the car is marked, so you know if your car suits into the parking lot)</t>
  </si>
  <si>
    <t>P2P - People to people; rely on tipping and credit system; charging a commission for every transaction; 
you need to register for the app first, so you earn the email</t>
  </si>
  <si>
    <t>Community Reporting - Parkers report that they will leave their publicly cultivated parking lot (specific time slot is added); 
the searcher/user can bid to get the handshake parking swap; has to be on time; 
car/chassis type is being reported; 
check legal aspect whether you are allowed to park there or not</t>
  </si>
  <si>
    <t>P2P - People to people; rely on tipping and credit system; charging a commission for every transaction; 
you need to register for the app first, so you earn the email; 
only available in NewYork</t>
  </si>
  <si>
    <t>Public On-Street
Focuses on residential areas ("Residents") where parking pressure is highest and B2B sensors are blind.</t>
  </si>
  <si>
    <t>B2C Subscription &amp; Credits
Offers a "peace-of-mind flatrate" to remove the friction of single transactions (tipping). Future potential for B2B Data Licensing.
for more insight, please look at final report of Luca Martini</t>
  </si>
  <si>
    <t>Search &amp; Find (Handover)
Solves the problem of finding before the problem of paying. The product is the handover itself.</t>
  </si>
  <si>
    <t xml:space="preserve">The solution </t>
  </si>
  <si>
    <t>On-Spot (Exact)
Precise location via user-reporting, providing specific spot data rather than vague "zone probabilities".</t>
  </si>
  <si>
    <t>Community "Handshake" &amp; Smart Algorithm
Uses the community as a "human sensor" (deterministic) instead of relying on AI guesses (probabilistic). Combines navigation with real-time availability
Uses algorithm to calculate probabilities
Car-Play integration
For further specification see product specification of Felix Klingenstein &amp; Pascal Daume</t>
  </si>
  <si>
    <t>Instant Real-Time
Event-based (button press), eliminating the processing latency typical of data aggregators.</t>
  </si>
  <si>
    <t>Their Weakness (The Problem)</t>
  </si>
  <si>
    <t>OGAP's Unfair Advantage (Our Solution)</t>
  </si>
  <si>
    <t>Probabilistic Latency (Guessing vs. Knowing):
They provide a "weather forecast" based on historical data. The processing chain creates a latency of 5–15 minutes, by which time the spot is often gone. Furthermore, they lack data in quiet residential areas (no Floating Car Data)
In addition, it is only a predication on zone-level, no guarantee</t>
  </si>
  <si>
    <t xml:space="preserve">Monetary Friction (Pay-per-Park):
The tipping model forces the user to make a purchase decision for every single parking maneuver ("Is this spot worth €2?"). This creates psychological stress and inhibits usage
</t>
  </si>
  <si>
    <t>Deterministic Real-Time (Facts vs. Guessing):
We provide the "umbrella." Through the active handshake, we have zero latency. We know for a fact that a spot is becoming free, even in the smallest side street where INRIX is blind
In addition, we provide spot-level information and can guarantee the parking lot, when using the handshake feature</t>
  </si>
  <si>
    <t>Subscription &amp; Credits (Peace-of-Mind Flatrate):
Our subscription model removes the barrier. Users pay once a month for "peace of mind." The credit system gamifies the giving and taking instead of turning it into a financial transaction</t>
  </si>
  <si>
    <t>Synchronization Stress (Timing):
Requires two drivers to be at the exact same place at the same time. This is unrealistic and stressful in city traffic ("Where are you?"). Often lacks intelligent filtering (just map pins)
tipping-model is optional (can cause social pressure)
the last update/bug fixes are 2 years ago</t>
  </si>
  <si>
    <t>Smart Algorithm &amp; Asynchronicity:
We don't just rely on direct swaps. Our "Smart Recommendation" calculates the best trade-off between walking distance and search time. Our "Freshness Indicators" make spots usable even if they became free 2 minutes ago, without a direct meeting</t>
  </si>
  <si>
    <r>
      <t xml:space="preserve">Key Summary: 
</t>
    </r>
    <r>
      <rPr>
        <sz val="16"/>
        <color theme="1"/>
        <rFont val="Aptos Narrow (Textkörper)"/>
      </rPr>
      <t>Technological Gap (vs. Data Giants): Established players like Parknav/INRIX and Google Maps rely on probabilistic algorithms and historical data. This results in high data latency (5–15 min.) and inaccurate predictions at the segment level ("probability zones"). They solve the problem of navigation but fail on the "last 50 meters."
Monetization Gap (vs. Community Rivals): Direct competitors like TiPark or ParkSwap validate the demand for community solutions but fail to scale. Their transactional business models ("Pay-per-Park" / Tipping) create high psychological friction and prevent the formation of a critical mass. Furthermore, they lack significant presence in the European market (DACH) and focus on big cities in the United States of America.
The OGAP Positioning: OGAP fills precisely this gap. Through the Community Handshake, we replace guessing (probability) with knowing (deterministic real-time facts). Our Subscription Model eliminates the transactional barriers of competitors. We position ourselves as the specialist for Real-Time Discovery (Finding), filling the critical void between general mapping services (like Google) and payment providers (like EasyPark).</t>
    </r>
  </si>
  <si>
    <t>Data Giants (Search &amp; Navigation)</t>
  </si>
  <si>
    <r>
      <t xml:space="preserve">The market for smart parking solutions is highly competitive yet fragmented. While numerous players address specific aspects of the parking process—such as payment processing or general navigation—solutions for the core problem of finding a free on-street spot in real-time remain scarce. To identify the specific market gap for OGAP, we analyzed the most relevant competitors and evaluated their technological approaches and business models.
Structure of the Analysis To ensure a structured comparison, we categorized the key market players into four strategic clusters based on their primary value proposition:
Cluster 1: The Data Giants (e.g., Google, INRIX) – Focus on general navigation and probabilistic data (prediction).
Cluster 2: The Payment Perfectionists (e.g., EasyPark) – Focus on the transaction layer (payment administration).
Cluster 3: The Private Space Sharers (e.g., Ampido) – Focus on renting out private off-street parking (driveways/garages).
Cluster 4: The Community Rivals (e.g., TiPark, ParkSwap) – Direct competitors attempting to solve the on-street problem via crowdsourcing.
</t>
    </r>
    <r>
      <rPr>
        <b/>
        <sz val="12"/>
        <color theme="1"/>
        <rFont val="Aptos Narrow"/>
        <scheme val="minor"/>
      </rPr>
      <t>Methodology</t>
    </r>
    <r>
      <rPr>
        <sz val="12"/>
        <color theme="1"/>
        <rFont val="Aptos Narrow"/>
        <family val="2"/>
        <scheme val="minor"/>
      </rPr>
      <t>: Each competitor was evaluated against six key criteria defined in our methodology: Technology (Approach), Focus Room (On/Off-street), Business Model, Core Value, Accuracy (Zone vs. Spot), and Availability (Real-time vs. Static). This systematic comparison highlights the technological and functional shortcomings of existing solutions and paves the way for the "Fit for OGAP."</t>
    </r>
  </si>
  <si>
    <t>My responsibility:</t>
  </si>
  <si>
    <t>In your role as Business Analyst (The "Hipster"), you are responsible for identifying and validating the strategic "White Spot" for OGAP in the on-street discovery market through rigorous competitive analysis. You provide the data-driven foundation for the Munich beachhead strategy by exposing the technological gaps of incumbents and evaluating the potential of a community-driven approach (inspired by the OOONO logic) for the DACH region. This ensures that the product strategy addresses a verified market need and clearly differentiates OGAP from existing competitors.</t>
  </si>
  <si>
    <t>We want to scale across Europe, but step-by-step, city-by-city, leveraging learning and referrals. For  further information, please see Strategic Summary.</t>
  </si>
  <si>
    <t>MONATSZAHL</t>
  </si>
  <si>
    <t>AUSPRAEGUNG</t>
  </si>
  <si>
    <t>JAHR</t>
  </si>
  <si>
    <t>MONAT</t>
  </si>
  <si>
    <t>WERT</t>
  </si>
  <si>
    <t>VORJAHRESWERT</t>
  </si>
  <si>
    <t>Fahrzeugtypen</t>
  </si>
  <si>
    <t>Kraftfahrzeuge</t>
  </si>
  <si>
    <t>Summe</t>
  </si>
  <si>
    <t>Personenkraftwagen</t>
  </si>
  <si>
    <t>Personenkraftwagen gewerblich</t>
  </si>
  <si>
    <t>Personenkraftwagen privat</t>
  </si>
  <si>
    <t>https://opendata.muenchen.de/de/dataset/monatszahlen-kfz-neuzulassungen</t>
  </si>
  <si>
    <t xml:space="preserve">Source: </t>
  </si>
  <si>
    <t>Kraftfahrzeuge insgesamt</t>
  </si>
  <si>
    <t>Krafträder</t>
  </si>
  <si>
    <t>Lastkraftwagen</t>
  </si>
  <si>
    <t>Personenkraftwagen insgesamt</t>
  </si>
  <si>
    <t>https://opendata.muenchen.de/de/dataset/monatszahlen-kfz-bestand</t>
  </si>
  <si>
    <t>US</t>
  </si>
  <si>
    <t>Atlanta</t>
  </si>
  <si>
    <t>h</t>
  </si>
  <si>
    <t>Chicago</t>
  </si>
  <si>
    <t>€</t>
  </si>
  <si>
    <t xml:space="preserve">Dallas </t>
  </si>
  <si>
    <t>Houston</t>
  </si>
  <si>
    <t>km</t>
  </si>
  <si>
    <t>Los Angeles</t>
  </si>
  <si>
    <t>Miami</t>
  </si>
  <si>
    <t>New York</t>
  </si>
  <si>
    <t>Philadelphia</t>
  </si>
  <si>
    <t>Phoenix</t>
  </si>
  <si>
    <t>Washington D.C.</t>
  </si>
  <si>
    <t>UK</t>
  </si>
  <si>
    <t>Birmingham</t>
  </si>
  <si>
    <t>Leeds</t>
  </si>
  <si>
    <t>London</t>
  </si>
  <si>
    <t>Manchester</t>
  </si>
  <si>
    <t>Sheffield</t>
  </si>
  <si>
    <t>DE</t>
  </si>
  <si>
    <t>Berlin</t>
  </si>
  <si>
    <t>Köln</t>
  </si>
  <si>
    <t>Frankfurt</t>
  </si>
  <si>
    <t>Hamburg</t>
  </si>
  <si>
    <t>München</t>
  </si>
  <si>
    <t>Source: https://www2.inrix.com/l/171932/2025-01-03/71rkf9/171932/1735940972HztFlZop/INRIX_2024_Global_Traffic_Scorecard__DE_.pdf</t>
  </si>
  <si>
    <t>Source: https://stadt.muenchen.de/news/elektro-pkw.html</t>
  </si>
  <si>
    <t>Year</t>
  </si>
  <si>
    <t>new registrations: all</t>
  </si>
  <si>
    <t>new registrations: e-mobility</t>
  </si>
  <si>
    <t>percent: e-mobility (%)</t>
  </si>
  <si>
    <t>Share of electric mobility in new registrations</t>
  </si>
  <si>
    <t>Trips to the city center (as of 2024))</t>
  </si>
  <si>
    <t>Percentage of weekly trips to the city center Germany</t>
  </si>
  <si>
    <t>Weekday</t>
  </si>
  <si>
    <t>share (%)</t>
  </si>
  <si>
    <t>Monday</t>
  </si>
  <si>
    <t>Tuesday</t>
  </si>
  <si>
    <t>Wednesday</t>
  </si>
  <si>
    <t>Thursday</t>
  </si>
  <si>
    <t>Friday</t>
  </si>
  <si>
    <t>Traffic figures for 2024 in Germany</t>
  </si>
  <si>
    <t>ATTENTION! Refers to traffic jam</t>
  </si>
  <si>
    <t>metric</t>
  </si>
  <si>
    <t>value</t>
  </si>
  <si>
    <t>scale</t>
  </si>
  <si>
    <t>time loss</t>
  </si>
  <si>
    <t>Cost (loss) per driver</t>
  </si>
  <si>
    <t>Total costs (loss) DE</t>
  </si>
  <si>
    <t>Average commuting distance</t>
  </si>
  <si>
    <t xml:space="preserve">Parking situation in Munich (as of October 2025)	</t>
  </si>
  <si>
    <t>Source: https://www.merkur.de/bayern/ranking-wenig-platz-hohe-gebuehren-muenchen-verliert-im-94000686.html</t>
  </si>
  <si>
    <t>Total parking spaces</t>
  </si>
  <si>
    <t>land</t>
  </si>
  <si>
    <t>city</t>
  </si>
  <si>
    <t>change (%)</t>
  </si>
  <si>
    <t>Public parking spaces</t>
  </si>
  <si>
    <t>Private parking spaces</t>
  </si>
  <si>
    <t>Statista</t>
  </si>
  <si>
    <t xml:space="preserve">Quelle: https://de.statista.com/statistik/studie/id/13604/dokument/mobilitaet-im-alltag-statista-dossier/ </t>
  </si>
  <si>
    <r>
      <t xml:space="preserve">This report offers an analytical market and competitive report for our target market. In addition it offers a research for strategy and product requirements. </t>
    </r>
    <r>
      <rPr>
        <i/>
        <sz val="12"/>
        <color theme="1"/>
        <rFont val="Aptos Narrow"/>
        <scheme val="minor"/>
      </rPr>
      <t>(Note: Not all raw data was used)</t>
    </r>
  </si>
  <si>
    <t>[6] ParkSwap Status: App Store Version History (Version 1.18, 2 years ago)
[7] ParkSwap Funding: Tracxn Company Profile (Status: Unfunded / Bootstrap)
[8] ParkSwap PR: EIN Presswire: "ParkSwap is Solving The Parking Problem In NYC" (2021)
[9] User Sentiment: Google Play Store Reviews (Validating "Payment Friction")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</si>
</sst>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6" formatCode="#,##0\ &quot;€&quot;;[Red]\-#,##0\ &quot;€&quot;"/>
  </numFmts>
  <fonts count="27" x14ac:knownFonts="1">
    <font>
      <sz val="12"/>
      <color theme="1"/>
      <name val="Aptos Narrow"/>
      <family val="2"/>
      <scheme val="minor"/>
    </font>
    <font>
      <b/>
      <sz val="36"/>
      <color theme="1"/>
      <name val="Aptos Narrow (Textkörper)"/>
    </font>
    <font>
      <b/>
      <sz val="12"/>
      <color theme="1"/>
      <name val="Aptos Narrow"/>
      <scheme val="minor"/>
    </font>
    <font>
      <sz val="12"/>
      <color theme="1"/>
      <name val="Aptos Narrow"/>
      <scheme val="minor"/>
    </font>
    <font>
      <b/>
      <u/>
      <sz val="12"/>
      <color theme="1"/>
      <name val="Aptos Narrow (Textkörper)"/>
    </font>
    <font>
      <u/>
      <sz val="12"/>
      <color theme="1"/>
      <name val="Aptos Narrow (Textkörper)"/>
    </font>
    <font>
      <sz val="12"/>
      <color theme="1"/>
      <name val="Aptos Narrow (Textkörper)"/>
    </font>
    <font>
      <b/>
      <sz val="12"/>
      <color theme="1"/>
      <name val="Aptos Narrow (Textkörper)"/>
    </font>
    <font>
      <b/>
      <sz val="18"/>
      <color theme="1"/>
      <name val="Aptos Narrow"/>
      <scheme val="minor"/>
    </font>
    <font>
      <u/>
      <sz val="12"/>
      <color theme="1"/>
      <name val="Aptos Narrow"/>
      <scheme val="minor"/>
    </font>
    <font>
      <u/>
      <sz val="12"/>
      <color theme="1"/>
      <name val="Aptos Narrow"/>
      <family val="2"/>
      <scheme val="minor"/>
    </font>
    <font>
      <u/>
      <sz val="12"/>
      <color theme="10"/>
      <name val="Aptos Narrow"/>
      <family val="2"/>
      <scheme val="minor"/>
    </font>
    <font>
      <i/>
      <sz val="12"/>
      <color theme="1"/>
      <name val="Aptos Narrow"/>
      <scheme val="minor"/>
    </font>
    <font>
      <b/>
      <i/>
      <sz val="12"/>
      <color theme="1"/>
      <name val="Aptos Narrow"/>
      <scheme val="minor"/>
    </font>
    <font>
      <b/>
      <sz val="16"/>
      <color theme="1"/>
      <name val="Aptos Narrow"/>
      <scheme val="minor"/>
    </font>
    <font>
      <b/>
      <u/>
      <sz val="20"/>
      <color theme="1"/>
      <name val="Aptos Narrow"/>
      <scheme val="minor"/>
    </font>
    <font>
      <sz val="16"/>
      <color theme="1"/>
      <name val="Aptos Narrow (Textkörper)"/>
    </font>
    <font>
      <b/>
      <u/>
      <sz val="18"/>
      <color theme="1"/>
      <name val="Aptos Narrow (Textkörper)"/>
    </font>
    <font>
      <b/>
      <u/>
      <sz val="14"/>
      <color theme="1"/>
      <name val="Aptos Narrow"/>
      <scheme val="minor"/>
    </font>
    <font>
      <b/>
      <u/>
      <sz val="16"/>
      <color theme="1"/>
      <name val="Aptos Narrow"/>
      <scheme val="minor"/>
    </font>
    <font>
      <i/>
      <sz val="12"/>
      <color theme="1"/>
      <name val="Aptos Narrow (Textkörper)"/>
    </font>
    <font>
      <b/>
      <sz val="24"/>
      <color theme="1"/>
      <name val="Aptos Narrow"/>
      <scheme val="minor"/>
    </font>
    <font>
      <b/>
      <sz val="22"/>
      <color theme="1"/>
      <name val="Aptos Narrow"/>
      <scheme val="minor"/>
    </font>
    <font>
      <b/>
      <sz val="20"/>
      <color theme="1"/>
      <name val="Aptos Narrow (Textkörper)"/>
    </font>
    <font>
      <b/>
      <sz val="10"/>
      <color rgb="FF000000"/>
      <name val="Helvetica Neue"/>
      <family val="2"/>
    </font>
    <font>
      <sz val="10"/>
      <color rgb="FF000000"/>
      <name val="Helvetica Neue"/>
      <family val="2"/>
    </font>
    <font>
      <sz val="12"/>
      <color theme="1"/>
      <name val="Helvetica"/>
      <family val="2"/>
    </font>
  </fonts>
  <fills count="6">
    <fill>
      <patternFill patternType="none"/>
    </fill>
    <fill>
      <patternFill patternType="gray125"/>
    </fill>
    <fill>
      <patternFill patternType="solid">
        <fgColor theme="0"/>
        <bgColor indexed="64"/>
      </patternFill>
    </fill>
    <fill>
      <patternFill patternType="solid">
        <fgColor theme="2" tint="-9.9978637043366805E-2"/>
        <bgColor indexed="64"/>
      </patternFill>
    </fill>
    <fill>
      <patternFill patternType="solid">
        <fgColor rgb="FFFF665E"/>
        <bgColor indexed="64"/>
      </patternFill>
    </fill>
    <fill>
      <patternFill patternType="solid">
        <fgColor theme="0" tint="-0.14999847407452621"/>
        <bgColor indexed="64"/>
      </patternFill>
    </fill>
  </fills>
  <borders count="3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style="thin">
        <color indexed="64"/>
      </top>
      <bottom style="thick">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ck">
        <color indexed="64"/>
      </bottom>
      <diagonal/>
    </border>
    <border>
      <left/>
      <right/>
      <top style="thin">
        <color indexed="64"/>
      </top>
      <bottom style="thick">
        <color indexed="64"/>
      </bottom>
      <diagonal/>
    </border>
    <border>
      <left/>
      <right style="thin">
        <color indexed="64"/>
      </right>
      <top style="thin">
        <color indexed="64"/>
      </top>
      <bottom style="thick">
        <color indexed="64"/>
      </bottom>
      <diagonal/>
    </border>
    <border>
      <left style="thin">
        <color indexed="64"/>
      </left>
      <right/>
      <top style="thick">
        <color indexed="64"/>
      </top>
      <bottom style="thin">
        <color indexed="64"/>
      </bottom>
      <diagonal/>
    </border>
    <border>
      <left/>
      <right/>
      <top style="thick">
        <color indexed="64"/>
      </top>
      <bottom style="thin">
        <color indexed="64"/>
      </bottom>
      <diagonal/>
    </border>
    <border>
      <left/>
      <right style="thin">
        <color indexed="64"/>
      </right>
      <top style="thick">
        <color indexed="64"/>
      </top>
      <bottom style="thin">
        <color indexed="64"/>
      </bottom>
      <diagonal/>
    </border>
    <border>
      <left/>
      <right style="thin">
        <color indexed="64"/>
      </right>
      <top/>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thin">
        <color indexed="64"/>
      </bottom>
      <diagonal/>
    </border>
    <border>
      <left style="thin">
        <color indexed="64"/>
      </left>
      <right style="thin">
        <color indexed="64"/>
      </right>
      <top style="double">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style="double">
        <color indexed="64"/>
      </top>
      <bottom style="thin">
        <color indexed="64"/>
      </bottom>
      <diagonal/>
    </border>
    <border>
      <left style="thin">
        <color indexed="64"/>
      </left>
      <right/>
      <top style="thin">
        <color indexed="64"/>
      </top>
      <bottom style="double">
        <color indexed="64"/>
      </bottom>
      <diagonal/>
    </border>
    <border>
      <left/>
      <right style="thin">
        <color indexed="64"/>
      </right>
      <top style="thin">
        <color indexed="64"/>
      </top>
      <bottom style="double">
        <color indexed="64"/>
      </bottom>
      <diagonal/>
    </border>
    <border>
      <left/>
      <right style="thin">
        <color indexed="64"/>
      </right>
      <top style="double">
        <color indexed="64"/>
      </top>
      <bottom style="thin">
        <color indexed="64"/>
      </bottom>
      <diagonal/>
    </border>
    <border>
      <left style="thin">
        <color indexed="64"/>
      </left>
      <right style="thin">
        <color indexed="64"/>
      </right>
      <top style="double">
        <color indexed="64"/>
      </top>
      <bottom style="double">
        <color indexed="64"/>
      </bottom>
      <diagonal/>
    </border>
  </borders>
  <cellStyleXfs count="2">
    <xf numFmtId="0" fontId="0" fillId="0" borderId="0"/>
    <xf numFmtId="0" fontId="11" fillId="0" borderId="0" applyNumberFormat="0" applyFill="0" applyBorder="0" applyAlignment="0" applyProtection="0"/>
  </cellStyleXfs>
  <cellXfs count="159">
    <xf numFmtId="0" fontId="0" fillId="0" borderId="0" xfId="0"/>
    <xf numFmtId="0" fontId="0" fillId="2" borderId="0" xfId="0" applyFill="1"/>
    <xf numFmtId="0" fontId="0" fillId="2" borderId="0" xfId="0" applyFill="1" applyAlignment="1">
      <alignment horizontal="center"/>
    </xf>
    <xf numFmtId="0" fontId="2" fillId="2" borderId="0" xfId="0" applyFont="1" applyFill="1"/>
    <xf numFmtId="0" fontId="2" fillId="2" borderId="0" xfId="0" applyFont="1" applyFill="1" applyAlignment="1">
      <alignment vertical="top"/>
    </xf>
    <xf numFmtId="0" fontId="0" fillId="2" borderId="0" xfId="0" applyFill="1" applyAlignment="1">
      <alignment vertical="top" wrapText="1"/>
    </xf>
    <xf numFmtId="0" fontId="9" fillId="2" borderId="0" xfId="0" applyFont="1" applyFill="1"/>
    <xf numFmtId="0" fontId="10" fillId="2" borderId="0" xfId="0" applyFont="1" applyFill="1"/>
    <xf numFmtId="0" fontId="8" fillId="2" borderId="0" xfId="0" applyFont="1" applyFill="1" applyAlignment="1">
      <alignment vertical="top"/>
    </xf>
    <xf numFmtId="0" fontId="2" fillId="2" borderId="0" xfId="0" applyFont="1" applyFill="1" applyAlignment="1">
      <alignment horizontal="center"/>
    </xf>
    <xf numFmtId="0" fontId="12" fillId="2" borderId="0" xfId="0" applyFont="1" applyFill="1"/>
    <xf numFmtId="0" fontId="0" fillId="2" borderId="0" xfId="0" quotePrefix="1" applyFill="1" applyAlignment="1">
      <alignment horizontal="center"/>
    </xf>
    <xf numFmtId="9" fontId="0" fillId="2" borderId="0" xfId="0" applyNumberFormat="1" applyFill="1"/>
    <xf numFmtId="9" fontId="0" fillId="2" borderId="0" xfId="0" applyNumberFormat="1" applyFill="1" applyAlignment="1">
      <alignment horizontal="center"/>
    </xf>
    <xf numFmtId="6" fontId="0" fillId="2" borderId="0" xfId="0" applyNumberFormat="1" applyFill="1" applyAlignment="1">
      <alignment horizontal="center"/>
    </xf>
    <xf numFmtId="6" fontId="2" fillId="2" borderId="0" xfId="0" applyNumberFormat="1" applyFont="1" applyFill="1" applyAlignment="1">
      <alignment horizontal="center"/>
    </xf>
    <xf numFmtId="0" fontId="2" fillId="2" borderId="0" xfId="0" quotePrefix="1" applyFont="1" applyFill="1" applyAlignment="1">
      <alignment horizontal="center"/>
    </xf>
    <xf numFmtId="0" fontId="11" fillId="2" borderId="0" xfId="1" applyFill="1"/>
    <xf numFmtId="0" fontId="0" fillId="2" borderId="0" xfId="0" applyFill="1" applyAlignment="1">
      <alignment horizontal="left" wrapText="1"/>
    </xf>
    <xf numFmtId="0" fontId="1" fillId="2" borderId="0" xfId="0" applyFont="1" applyFill="1" applyAlignment="1">
      <alignment horizontal="left"/>
    </xf>
    <xf numFmtId="0" fontId="0" fillId="2" borderId="0" xfId="0" applyFill="1" applyAlignment="1">
      <alignment horizontal="center"/>
    </xf>
    <xf numFmtId="0" fontId="3" fillId="2" borderId="0" xfId="0" applyFont="1" applyFill="1" applyAlignment="1">
      <alignment horizontal="left" vertical="top" wrapText="1"/>
    </xf>
    <xf numFmtId="0" fontId="0" fillId="2" borderId="0" xfId="0" applyFill="1" applyAlignment="1">
      <alignment horizontal="left" vertical="top"/>
    </xf>
    <xf numFmtId="0" fontId="6" fillId="2" borderId="0" xfId="0" applyFont="1" applyFill="1" applyAlignment="1">
      <alignment horizontal="left" vertical="top" wrapText="1"/>
    </xf>
    <xf numFmtId="0" fontId="8" fillId="2" borderId="0" xfId="0" applyFont="1" applyFill="1" applyAlignment="1">
      <alignment horizontal="left" vertical="top"/>
    </xf>
    <xf numFmtId="0" fontId="2" fillId="2" borderId="1" xfId="0" applyFont="1" applyFill="1" applyBorder="1" applyAlignment="1">
      <alignment horizontal="left" vertical="top"/>
    </xf>
    <xf numFmtId="0" fontId="2" fillId="2" borderId="1" xfId="0" applyFont="1" applyFill="1" applyBorder="1" applyAlignment="1">
      <alignment horizontal="left" vertical="top" wrapText="1"/>
    </xf>
    <xf numFmtId="0" fontId="0" fillId="2" borderId="2" xfId="0" applyFill="1" applyBorder="1" applyAlignment="1">
      <alignment horizontal="center" vertical="top"/>
    </xf>
    <xf numFmtId="0" fontId="0" fillId="2" borderId="3" xfId="0" applyFill="1" applyBorder="1" applyAlignment="1">
      <alignment horizontal="center" vertical="top"/>
    </xf>
    <xf numFmtId="0" fontId="3" fillId="2" borderId="1" xfId="0" applyFont="1" applyFill="1" applyBorder="1" applyAlignment="1">
      <alignment horizontal="left" vertical="top" wrapText="1"/>
    </xf>
    <xf numFmtId="0" fontId="0" fillId="2" borderId="1" xfId="0" applyFill="1" applyBorder="1" applyAlignment="1">
      <alignment horizontal="left" vertical="top" wrapText="1"/>
    </xf>
    <xf numFmtId="0" fontId="3" fillId="2" borderId="2" xfId="0" applyFont="1" applyFill="1" applyBorder="1" applyAlignment="1">
      <alignment horizontal="left" vertical="top" wrapText="1"/>
    </xf>
    <xf numFmtId="0" fontId="0" fillId="2" borderId="5" xfId="0" applyFill="1" applyBorder="1" applyAlignment="1">
      <alignment horizontal="left" vertical="top" wrapText="1"/>
    </xf>
    <xf numFmtId="0" fontId="0" fillId="2" borderId="3" xfId="0" applyFill="1" applyBorder="1" applyAlignment="1">
      <alignment horizontal="left" vertical="top" wrapText="1"/>
    </xf>
    <xf numFmtId="0" fontId="3" fillId="2" borderId="4" xfId="0" applyFont="1" applyFill="1" applyBorder="1" applyAlignment="1">
      <alignment horizontal="left" vertical="top" wrapText="1"/>
    </xf>
    <xf numFmtId="0" fontId="0" fillId="2" borderId="1" xfId="0" applyFill="1" applyBorder="1" applyAlignment="1">
      <alignment horizontal="left" wrapText="1"/>
    </xf>
    <xf numFmtId="0" fontId="0" fillId="2" borderId="8" xfId="0" applyFill="1" applyBorder="1" applyAlignment="1">
      <alignment horizontal="left" vertical="top" wrapText="1"/>
    </xf>
    <xf numFmtId="0" fontId="0" fillId="2" borderId="6" xfId="0" applyFill="1" applyBorder="1" applyAlignment="1">
      <alignment horizontal="left" vertical="top" wrapText="1"/>
    </xf>
    <xf numFmtId="0" fontId="0" fillId="2" borderId="7" xfId="0" applyFill="1" applyBorder="1" applyAlignment="1">
      <alignment horizontal="left" vertical="top" wrapText="1"/>
    </xf>
    <xf numFmtId="0" fontId="0" fillId="2" borderId="1" xfId="0" applyFill="1" applyBorder="1" applyAlignment="1">
      <alignment horizontal="center" vertical="top"/>
    </xf>
    <xf numFmtId="0" fontId="2" fillId="2" borderId="0" xfId="0" applyFont="1" applyFill="1" applyAlignment="1">
      <alignment horizontal="left" vertical="top"/>
    </xf>
    <xf numFmtId="0" fontId="0" fillId="2" borderId="0" xfId="0" applyFill="1" applyAlignment="1">
      <alignment horizontal="left"/>
    </xf>
    <xf numFmtId="0" fontId="0" fillId="2" borderId="0" xfId="0" applyFill="1" applyAlignment="1">
      <alignment horizontal="left" vertical="top" wrapText="1"/>
    </xf>
    <xf numFmtId="0" fontId="13" fillId="2" borderId="1" xfId="0" applyFont="1" applyFill="1" applyBorder="1" applyAlignment="1">
      <alignment horizontal="left" vertical="top"/>
    </xf>
    <xf numFmtId="6" fontId="13" fillId="2" borderId="1" xfId="0" applyNumberFormat="1" applyFont="1" applyFill="1" applyBorder="1" applyAlignment="1">
      <alignment horizontal="center" vertical="top"/>
    </xf>
    <xf numFmtId="0" fontId="13" fillId="2" borderId="1" xfId="0" applyFont="1" applyFill="1" applyBorder="1" applyAlignment="1">
      <alignment horizontal="center" vertical="top"/>
    </xf>
    <xf numFmtId="0" fontId="0" fillId="2" borderId="1" xfId="0" applyFill="1" applyBorder="1" applyAlignment="1">
      <alignment horizontal="left" vertical="top"/>
    </xf>
    <xf numFmtId="3" fontId="13" fillId="2" borderId="10" xfId="0" applyNumberFormat="1" applyFont="1" applyFill="1" applyBorder="1" applyAlignment="1">
      <alignment horizontal="center" vertical="top"/>
    </xf>
    <xf numFmtId="0" fontId="13" fillId="2" borderId="11" xfId="0" applyFont="1" applyFill="1" applyBorder="1" applyAlignment="1">
      <alignment horizontal="center" vertical="top"/>
    </xf>
    <xf numFmtId="0" fontId="13" fillId="2" borderId="12" xfId="0" applyFont="1" applyFill="1" applyBorder="1" applyAlignment="1">
      <alignment horizontal="center" vertical="top"/>
    </xf>
    <xf numFmtId="0" fontId="0" fillId="2" borderId="10" xfId="0" applyFill="1" applyBorder="1" applyAlignment="1">
      <alignment horizontal="left" vertical="top" wrapText="1"/>
    </xf>
    <xf numFmtId="0" fontId="0" fillId="2" borderId="11" xfId="0" applyFill="1" applyBorder="1" applyAlignment="1">
      <alignment horizontal="left" vertical="top" wrapText="1"/>
    </xf>
    <xf numFmtId="0" fontId="0" fillId="2" borderId="12" xfId="0" applyFill="1" applyBorder="1" applyAlignment="1">
      <alignment horizontal="left" vertical="top" wrapText="1"/>
    </xf>
    <xf numFmtId="0" fontId="13" fillId="2" borderId="2" xfId="0" applyFont="1" applyFill="1" applyBorder="1" applyAlignment="1">
      <alignment horizontal="center" vertical="top"/>
    </xf>
    <xf numFmtId="0" fontId="13" fillId="2" borderId="5" xfId="0" applyFont="1" applyFill="1" applyBorder="1" applyAlignment="1">
      <alignment horizontal="center" vertical="top"/>
    </xf>
    <xf numFmtId="0" fontId="13" fillId="2" borderId="3" xfId="0" applyFont="1" applyFill="1" applyBorder="1" applyAlignment="1">
      <alignment horizontal="center" vertical="top"/>
    </xf>
    <xf numFmtId="0" fontId="2" fillId="3" borderId="9" xfId="0" applyFont="1" applyFill="1" applyBorder="1" applyAlignment="1">
      <alignment horizontal="center"/>
    </xf>
    <xf numFmtId="0" fontId="12" fillId="2" borderId="0" xfId="0" applyFont="1" applyFill="1" applyAlignment="1">
      <alignment horizontal="left"/>
    </xf>
    <xf numFmtId="0" fontId="0" fillId="2" borderId="11" xfId="0" applyFill="1" applyBorder="1" applyAlignment="1">
      <alignment horizontal="center"/>
    </xf>
    <xf numFmtId="0" fontId="12" fillId="2" borderId="6" xfId="0" applyFont="1" applyFill="1" applyBorder="1" applyAlignment="1">
      <alignment horizontal="left" vertical="top"/>
    </xf>
    <xf numFmtId="0" fontId="0" fillId="2" borderId="2" xfId="0" applyFill="1" applyBorder="1" applyAlignment="1">
      <alignment horizontal="left" vertical="top" wrapText="1"/>
    </xf>
    <xf numFmtId="0" fontId="0" fillId="2" borderId="2" xfId="0" applyFill="1" applyBorder="1" applyAlignment="1">
      <alignment horizontal="left" vertical="top"/>
    </xf>
    <xf numFmtId="0" fontId="0" fillId="2" borderId="5" xfId="0" applyFill="1" applyBorder="1" applyAlignment="1">
      <alignment horizontal="left" vertical="top"/>
    </xf>
    <xf numFmtId="0" fontId="0" fillId="2" borderId="3" xfId="0" applyFill="1" applyBorder="1" applyAlignment="1">
      <alignment horizontal="left" vertical="top"/>
    </xf>
    <xf numFmtId="0" fontId="13" fillId="2" borderId="16" xfId="0" applyFont="1" applyFill="1" applyBorder="1" applyAlignment="1">
      <alignment horizontal="left" vertical="top"/>
    </xf>
    <xf numFmtId="0" fontId="13" fillId="2" borderId="17" xfId="0" applyFont="1" applyFill="1" applyBorder="1" applyAlignment="1">
      <alignment horizontal="left" vertical="top"/>
    </xf>
    <xf numFmtId="0" fontId="13" fillId="2" borderId="18" xfId="0" applyFont="1" applyFill="1" applyBorder="1" applyAlignment="1">
      <alignment horizontal="left" vertical="top"/>
    </xf>
    <xf numFmtId="0" fontId="13" fillId="2" borderId="2" xfId="0" applyFont="1" applyFill="1" applyBorder="1" applyAlignment="1">
      <alignment horizontal="left" vertical="top"/>
    </xf>
    <xf numFmtId="0" fontId="13" fillId="2" borderId="5" xfId="0" applyFont="1" applyFill="1" applyBorder="1" applyAlignment="1">
      <alignment horizontal="left" vertical="top"/>
    </xf>
    <xf numFmtId="0" fontId="13" fillId="2" borderId="3" xfId="0" applyFont="1" applyFill="1" applyBorder="1" applyAlignment="1">
      <alignment horizontal="left" vertical="top"/>
    </xf>
    <xf numFmtId="3" fontId="13" fillId="2" borderId="2" xfId="0" applyNumberFormat="1" applyFont="1" applyFill="1" applyBorder="1" applyAlignment="1">
      <alignment horizontal="center" vertical="top"/>
    </xf>
    <xf numFmtId="9" fontId="13" fillId="2" borderId="2" xfId="0" applyNumberFormat="1" applyFont="1" applyFill="1" applyBorder="1" applyAlignment="1">
      <alignment horizontal="center" vertical="top"/>
    </xf>
    <xf numFmtId="0" fontId="0" fillId="2" borderId="2" xfId="0" applyFill="1" applyBorder="1" applyAlignment="1">
      <alignment horizontal="left"/>
    </xf>
    <xf numFmtId="0" fontId="0" fillId="2" borderId="5" xfId="0" applyFill="1" applyBorder="1" applyAlignment="1">
      <alignment horizontal="left"/>
    </xf>
    <xf numFmtId="0" fontId="0" fillId="2" borderId="3" xfId="0" applyFill="1" applyBorder="1" applyAlignment="1">
      <alignment horizontal="left"/>
    </xf>
    <xf numFmtId="0" fontId="2" fillId="3" borderId="13" xfId="0" applyFont="1" applyFill="1" applyBorder="1" applyAlignment="1">
      <alignment horizontal="center"/>
    </xf>
    <xf numFmtId="0" fontId="2" fillId="3" borderId="14" xfId="0" applyFont="1" applyFill="1" applyBorder="1" applyAlignment="1">
      <alignment horizontal="center"/>
    </xf>
    <xf numFmtId="0" fontId="2" fillId="3" borderId="15" xfId="0" applyFont="1" applyFill="1" applyBorder="1" applyAlignment="1">
      <alignment horizontal="center"/>
    </xf>
    <xf numFmtId="6" fontId="0" fillId="2" borderId="0" xfId="0" applyNumberFormat="1" applyFill="1" applyAlignment="1">
      <alignment horizontal="center"/>
    </xf>
    <xf numFmtId="0" fontId="12" fillId="2" borderId="0" xfId="0" applyFont="1" applyFill="1" applyAlignment="1">
      <alignment horizontal="left" vertical="top"/>
    </xf>
    <xf numFmtId="0" fontId="2" fillId="2" borderId="0" xfId="0" applyFont="1" applyFill="1" applyAlignment="1">
      <alignment horizontal="left"/>
    </xf>
    <xf numFmtId="0" fontId="0" fillId="2" borderId="0" xfId="0" applyFill="1" applyAlignment="1">
      <alignment vertical="top"/>
    </xf>
    <xf numFmtId="0" fontId="0" fillId="2" borderId="0" xfId="0" applyFill="1" applyBorder="1"/>
    <xf numFmtId="0" fontId="14" fillId="2" borderId="20" xfId="0" applyFont="1" applyFill="1" applyBorder="1"/>
    <xf numFmtId="0" fontId="0" fillId="2" borderId="0" xfId="0" applyFill="1" applyAlignment="1"/>
    <xf numFmtId="0" fontId="15" fillId="2" borderId="0" xfId="0" applyFont="1" applyFill="1" applyAlignment="1"/>
    <xf numFmtId="0" fontId="12" fillId="2" borderId="1" xfId="0" applyFont="1" applyFill="1" applyBorder="1" applyAlignment="1">
      <alignment vertical="top"/>
    </xf>
    <xf numFmtId="0" fontId="0" fillId="2" borderId="21" xfId="0" applyFill="1" applyBorder="1" applyAlignment="1">
      <alignment vertical="top" wrapText="1"/>
    </xf>
    <xf numFmtId="0" fontId="0" fillId="2" borderId="1" xfId="0" applyFill="1" applyBorder="1" applyAlignment="1">
      <alignment vertical="top" wrapText="1"/>
    </xf>
    <xf numFmtId="0" fontId="2" fillId="2" borderId="20" xfId="0" applyFont="1" applyFill="1" applyBorder="1" applyAlignment="1">
      <alignment vertical="top"/>
    </xf>
    <xf numFmtId="0" fontId="12" fillId="2" borderId="20" xfId="0" applyFont="1" applyFill="1" applyBorder="1" applyAlignment="1">
      <alignment vertical="top" wrapText="1"/>
    </xf>
    <xf numFmtId="0" fontId="12" fillId="2" borderId="20" xfId="0" applyFont="1" applyFill="1" applyBorder="1" applyAlignment="1">
      <alignment vertical="top"/>
    </xf>
    <xf numFmtId="0" fontId="0" fillId="2" borderId="22" xfId="0" applyFill="1" applyBorder="1" applyAlignment="1">
      <alignment horizontal="left" vertical="top" wrapText="1"/>
    </xf>
    <xf numFmtId="0" fontId="0" fillId="2" borderId="21" xfId="0" applyFill="1" applyBorder="1" applyAlignment="1">
      <alignment horizontal="left" vertical="top" wrapText="1"/>
    </xf>
    <xf numFmtId="0" fontId="3" fillId="2" borderId="22" xfId="0" applyFont="1" applyFill="1" applyBorder="1" applyAlignment="1">
      <alignment horizontal="left" vertical="top" wrapText="1"/>
    </xf>
    <xf numFmtId="0" fontId="0" fillId="2" borderId="21" xfId="0" applyFill="1" applyBorder="1" applyAlignment="1">
      <alignment horizontal="left" vertical="top"/>
    </xf>
    <xf numFmtId="0" fontId="0" fillId="2" borderId="24" xfId="0" applyFill="1" applyBorder="1" applyAlignment="1">
      <alignment horizontal="left" vertical="top" wrapText="1"/>
    </xf>
    <xf numFmtId="0" fontId="3" fillId="2" borderId="23" xfId="0" applyFont="1" applyFill="1" applyBorder="1" applyAlignment="1">
      <alignment horizontal="left" vertical="top" wrapText="1"/>
    </xf>
    <xf numFmtId="0" fontId="6" fillId="4" borderId="8" xfId="0" applyFont="1" applyFill="1" applyBorder="1" applyAlignment="1">
      <alignment horizontal="left" vertical="top" wrapText="1"/>
    </xf>
    <xf numFmtId="0" fontId="0" fillId="4" borderId="7" xfId="0" applyFill="1" applyBorder="1" applyAlignment="1">
      <alignment horizontal="left" vertical="top"/>
    </xf>
    <xf numFmtId="0" fontId="0" fillId="4" borderId="4" xfId="0" applyFill="1" applyBorder="1" applyAlignment="1">
      <alignment horizontal="left" vertical="top"/>
    </xf>
    <xf numFmtId="0" fontId="0" fillId="4" borderId="19" xfId="0" applyFill="1" applyBorder="1" applyAlignment="1">
      <alignment horizontal="left" vertical="top"/>
    </xf>
    <xf numFmtId="0" fontId="0" fillId="4" borderId="10" xfId="0" applyFill="1" applyBorder="1" applyAlignment="1">
      <alignment horizontal="left" vertical="top"/>
    </xf>
    <xf numFmtId="0" fontId="0" fillId="4" borderId="12" xfId="0" applyFill="1" applyBorder="1" applyAlignment="1">
      <alignment horizontal="left" vertical="top"/>
    </xf>
    <xf numFmtId="0" fontId="19" fillId="2" borderId="0" xfId="0" applyFont="1" applyFill="1" applyAlignment="1">
      <alignment horizontal="right" vertical="top"/>
    </xf>
    <xf numFmtId="0" fontId="0" fillId="2" borderId="1" xfId="0" applyFill="1" applyBorder="1" applyAlignment="1">
      <alignment horizontal="right" vertical="top" wrapText="1"/>
    </xf>
    <xf numFmtId="0" fontId="21" fillId="2" borderId="0" xfId="0" applyFont="1" applyFill="1" applyAlignment="1">
      <alignment horizontal="left" vertical="top"/>
    </xf>
    <xf numFmtId="0" fontId="22" fillId="2" borderId="0" xfId="0" applyFont="1" applyFill="1"/>
    <xf numFmtId="0" fontId="14" fillId="2" borderId="0" xfId="0" applyFont="1" applyFill="1" applyBorder="1"/>
    <xf numFmtId="0" fontId="0" fillId="2" borderId="0" xfId="0" applyFill="1" applyBorder="1" applyAlignment="1">
      <alignment vertical="top" wrapText="1"/>
    </xf>
    <xf numFmtId="0" fontId="14" fillId="2" borderId="26" xfId="0" applyFont="1" applyFill="1" applyBorder="1" applyAlignment="1">
      <alignment horizontal="left"/>
    </xf>
    <xf numFmtId="0" fontId="14" fillId="2" borderId="27" xfId="0" applyFont="1" applyFill="1" applyBorder="1" applyAlignment="1">
      <alignment horizontal="left"/>
    </xf>
    <xf numFmtId="0" fontId="21" fillId="2" borderId="0" xfId="0" applyFont="1" applyFill="1" applyAlignment="1">
      <alignment horizontal="left" vertical="top"/>
    </xf>
    <xf numFmtId="0" fontId="14" fillId="2" borderId="19" xfId="0" applyFont="1" applyFill="1" applyBorder="1" applyAlignment="1">
      <alignment horizontal="right" vertical="top"/>
    </xf>
    <xf numFmtId="0" fontId="0" fillId="0" borderId="1" xfId="0" applyFont="1" applyFill="1" applyBorder="1" applyAlignment="1">
      <alignment horizontal="left" vertical="top"/>
    </xf>
    <xf numFmtId="0" fontId="0" fillId="2" borderId="21" xfId="0" applyFont="1" applyFill="1" applyBorder="1" applyAlignment="1">
      <alignment horizontal="left" vertical="top" wrapText="1"/>
    </xf>
    <xf numFmtId="0" fontId="10" fillId="2" borderId="1" xfId="1" applyFont="1" applyFill="1" applyBorder="1" applyAlignment="1">
      <alignment horizontal="left" vertical="top" wrapText="1"/>
    </xf>
    <xf numFmtId="0" fontId="0" fillId="0" borderId="28" xfId="0" applyFill="1" applyBorder="1" applyAlignment="1">
      <alignment horizontal="left" vertical="top" wrapText="1"/>
    </xf>
    <xf numFmtId="0" fontId="0" fillId="2" borderId="3" xfId="0" applyFill="1" applyBorder="1" applyAlignment="1">
      <alignment vertical="top" wrapText="1"/>
    </xf>
    <xf numFmtId="0" fontId="0" fillId="0" borderId="3" xfId="0" applyFill="1" applyBorder="1" applyAlignment="1">
      <alignment horizontal="left" vertical="top"/>
    </xf>
    <xf numFmtId="0" fontId="0" fillId="0" borderId="1" xfId="0" applyFill="1" applyBorder="1" applyAlignment="1">
      <alignment horizontal="left" vertical="top" wrapText="1"/>
    </xf>
    <xf numFmtId="0" fontId="21" fillId="2" borderId="0" xfId="0" applyFont="1" applyFill="1" applyAlignment="1">
      <alignment horizontal="left" vertical="top" wrapText="1"/>
    </xf>
    <xf numFmtId="0" fontId="18" fillId="2" borderId="0" xfId="0" applyFont="1" applyFill="1"/>
    <xf numFmtId="0" fontId="6" fillId="2" borderId="4" xfId="0" applyFont="1" applyFill="1" applyBorder="1" applyAlignment="1">
      <alignment horizontal="left" vertical="top" wrapText="1"/>
    </xf>
    <xf numFmtId="0" fontId="3" fillId="2" borderId="8" xfId="0" applyFont="1" applyFill="1" applyBorder="1" applyAlignment="1">
      <alignment horizontal="left" vertical="top" wrapText="1"/>
    </xf>
    <xf numFmtId="0" fontId="3" fillId="2" borderId="6" xfId="0" applyFont="1" applyFill="1" applyBorder="1" applyAlignment="1">
      <alignment horizontal="left" vertical="top" wrapText="1"/>
    </xf>
    <xf numFmtId="0" fontId="12" fillId="2" borderId="21" xfId="0" applyFont="1" applyFill="1" applyBorder="1" applyAlignment="1">
      <alignment vertical="top" wrapText="1"/>
    </xf>
    <xf numFmtId="0" fontId="0" fillId="2" borderId="0" xfId="0" applyFill="1" applyAlignment="1">
      <alignment wrapText="1"/>
    </xf>
    <xf numFmtId="0" fontId="14" fillId="2" borderId="19" xfId="0" applyFont="1" applyFill="1" applyBorder="1" applyAlignment="1">
      <alignment horizontal="left"/>
    </xf>
    <xf numFmtId="0" fontId="14" fillId="2" borderId="29" xfId="0" applyFont="1" applyFill="1" applyBorder="1" applyAlignment="1">
      <alignment horizontal="left"/>
    </xf>
    <xf numFmtId="0" fontId="0" fillId="2" borderId="28" xfId="0" applyFill="1" applyBorder="1" applyAlignment="1">
      <alignment vertical="top" wrapText="1"/>
    </xf>
    <xf numFmtId="0" fontId="0" fillId="2" borderId="25" xfId="0" applyFill="1" applyBorder="1" applyAlignment="1">
      <alignment vertical="top" wrapText="1"/>
    </xf>
    <xf numFmtId="0" fontId="2" fillId="2" borderId="6" xfId="0" applyFont="1" applyFill="1" applyBorder="1" applyAlignment="1">
      <alignment horizontal="left" vertical="top"/>
    </xf>
    <xf numFmtId="0" fontId="2" fillId="2" borderId="7" xfId="0" applyFont="1" applyFill="1" applyBorder="1" applyAlignment="1">
      <alignment horizontal="left" vertical="top"/>
    </xf>
    <xf numFmtId="0" fontId="2" fillId="2" borderId="4" xfId="0" applyFont="1" applyFill="1" applyBorder="1" applyAlignment="1">
      <alignment horizontal="left" vertical="top"/>
    </xf>
    <xf numFmtId="0" fontId="2" fillId="2" borderId="0" xfId="0" applyFont="1" applyFill="1" applyBorder="1" applyAlignment="1">
      <alignment horizontal="left" vertical="top"/>
    </xf>
    <xf numFmtId="0" fontId="2" fillId="2" borderId="19" xfId="0" applyFont="1" applyFill="1" applyBorder="1" applyAlignment="1">
      <alignment horizontal="left" vertical="top"/>
    </xf>
    <xf numFmtId="0" fontId="2" fillId="2" borderId="10" xfId="0" applyFont="1" applyFill="1" applyBorder="1" applyAlignment="1">
      <alignment horizontal="left" vertical="top"/>
    </xf>
    <xf numFmtId="0" fontId="2" fillId="2" borderId="11" xfId="0" applyFont="1" applyFill="1" applyBorder="1" applyAlignment="1">
      <alignment horizontal="left" vertical="top"/>
    </xf>
    <xf numFmtId="0" fontId="2" fillId="2" borderId="12" xfId="0" applyFont="1" applyFill="1" applyBorder="1" applyAlignment="1">
      <alignment horizontal="left" vertical="top"/>
    </xf>
    <xf numFmtId="0" fontId="23" fillId="2" borderId="8" xfId="0" applyFont="1" applyFill="1" applyBorder="1" applyAlignment="1">
      <alignment horizontal="left" vertical="top" wrapText="1"/>
    </xf>
    <xf numFmtId="17" fontId="0" fillId="0" borderId="0" xfId="0" applyNumberFormat="1"/>
    <xf numFmtId="16" fontId="0" fillId="0" borderId="0" xfId="0" applyNumberFormat="1"/>
    <xf numFmtId="0" fontId="11" fillId="0" borderId="0" xfId="1" applyAlignment="1">
      <alignment horizontal="left"/>
    </xf>
    <xf numFmtId="0" fontId="0" fillId="0" borderId="0" xfId="0" applyAlignment="1">
      <alignment horizontal="left"/>
    </xf>
    <xf numFmtId="0" fontId="0" fillId="0" borderId="0" xfId="0" applyAlignment="1">
      <alignment horizontal="right"/>
    </xf>
    <xf numFmtId="0" fontId="2" fillId="0" borderId="1" xfId="0" applyFont="1" applyBorder="1"/>
    <xf numFmtId="0" fontId="0" fillId="0" borderId="1" xfId="0" applyBorder="1"/>
    <xf numFmtId="2"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xf>
    <xf numFmtId="3" fontId="0" fillId="0" borderId="1" xfId="0" applyNumberFormat="1" applyBorder="1"/>
    <xf numFmtId="0" fontId="0" fillId="5" borderId="1" xfId="0" applyFill="1" applyBorder="1"/>
    <xf numFmtId="16" fontId="0" fillId="0" borderId="1" xfId="0" applyNumberFormat="1" applyBorder="1"/>
    <xf numFmtId="0" fontId="24" fillId="0" borderId="0" xfId="0" applyFont="1"/>
    <xf numFmtId="0" fontId="25" fillId="0" borderId="0" xfId="0" applyFont="1"/>
    <xf numFmtId="16" fontId="25" fillId="0" borderId="0" xfId="0" applyNumberFormat="1" applyFont="1"/>
    <xf numFmtId="0" fontId="26" fillId="0" borderId="0" xfId="0" applyFont="1"/>
    <xf numFmtId="17" fontId="25" fillId="0" borderId="0" xfId="0" applyNumberFormat="1" applyFont="1"/>
  </cellXfs>
  <cellStyles count="2">
    <cellStyle name="Link" xfId="1" builtinId="8"/>
    <cellStyle name="Standard" xfId="0" builtinId="0"/>
  </cellStyles>
  <dxfs count="0"/>
  <tableStyles count="0" defaultTableStyle="TableStyleMedium2" defaultPivotStyle="PivotStyleLight16"/>
  <colors>
    <mruColors>
      <color rgb="FFFF665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png"/><Relationship Id="rId7" Type="http://schemas.openxmlformats.org/officeDocument/2006/relationships/image" Target="../media/image9.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 Id="rId9"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xdr:col>
      <xdr:colOff>30975</xdr:colOff>
      <xdr:row>9</xdr:row>
      <xdr:rowOff>77438</xdr:rowOff>
    </xdr:from>
    <xdr:to>
      <xdr:col>3</xdr:col>
      <xdr:colOff>801068</xdr:colOff>
      <xdr:row>30</xdr:row>
      <xdr:rowOff>176053</xdr:rowOff>
    </xdr:to>
    <xdr:pic>
      <xdr:nvPicPr>
        <xdr:cNvPr id="2" name="Grafik 1">
          <a:extLst>
            <a:ext uri="{FF2B5EF4-FFF2-40B4-BE49-F238E27FC236}">
              <a16:creationId xmlns:a16="http://schemas.microsoft.com/office/drawing/2014/main" id="{84B10436-ABD9-A8EF-5D80-D5A85062422A}"/>
            </a:ext>
          </a:extLst>
        </xdr:cNvPr>
        <xdr:cNvPicPr>
          <a:picLocks noChangeAspect="1"/>
        </xdr:cNvPicPr>
      </xdr:nvPicPr>
      <xdr:blipFill>
        <a:blip xmlns:r="http://schemas.openxmlformats.org/officeDocument/2006/relationships" r:embed="rId1"/>
        <a:stretch>
          <a:fillRect/>
        </a:stretch>
      </xdr:blipFill>
      <xdr:spPr>
        <a:xfrm>
          <a:off x="1548780" y="1084145"/>
          <a:ext cx="7772400" cy="4326786"/>
        </a:xfrm>
        <a:prstGeom prst="rect">
          <a:avLst/>
        </a:prstGeom>
      </xdr:spPr>
    </xdr:pic>
    <xdr:clientData/>
  </xdr:twoCellAnchor>
  <xdr:twoCellAnchor>
    <xdr:from>
      <xdr:col>4</xdr:col>
      <xdr:colOff>250796</xdr:colOff>
      <xdr:row>16</xdr:row>
      <xdr:rowOff>143331</xdr:rowOff>
    </xdr:from>
    <xdr:to>
      <xdr:col>5</xdr:col>
      <xdr:colOff>337782</xdr:colOff>
      <xdr:row>25</xdr:row>
      <xdr:rowOff>38948</xdr:rowOff>
    </xdr:to>
    <xdr:sp macro="" textlink="">
      <xdr:nvSpPr>
        <xdr:cNvPr id="4" name="Pfeil nach rechts 3">
          <a:extLst>
            <a:ext uri="{FF2B5EF4-FFF2-40B4-BE49-F238E27FC236}">
              <a16:creationId xmlns:a16="http://schemas.microsoft.com/office/drawing/2014/main" id="{0ADC1490-DAE6-D09A-464F-E405948C9C9F}"/>
            </a:ext>
          </a:extLst>
        </xdr:cNvPr>
        <xdr:cNvSpPr/>
      </xdr:nvSpPr>
      <xdr:spPr>
        <a:xfrm>
          <a:off x="14259281" y="3491513"/>
          <a:ext cx="3589107" cy="162743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editAs="oneCell">
    <xdr:from>
      <xdr:col>6</xdr:col>
      <xdr:colOff>31669</xdr:colOff>
      <xdr:row>9</xdr:row>
      <xdr:rowOff>72713</xdr:rowOff>
    </xdr:from>
    <xdr:to>
      <xdr:col>8</xdr:col>
      <xdr:colOff>370551</xdr:colOff>
      <xdr:row>30</xdr:row>
      <xdr:rowOff>175112</xdr:rowOff>
    </xdr:to>
    <xdr:pic>
      <xdr:nvPicPr>
        <xdr:cNvPr id="5" name="Grafik 4">
          <a:extLst>
            <a:ext uri="{FF2B5EF4-FFF2-40B4-BE49-F238E27FC236}">
              <a16:creationId xmlns:a16="http://schemas.microsoft.com/office/drawing/2014/main" id="{31FF0CE7-7E2F-EB9A-79E5-B2AFEABEB009}"/>
            </a:ext>
          </a:extLst>
        </xdr:cNvPr>
        <xdr:cNvPicPr>
          <a:picLocks noChangeAspect="1"/>
        </xdr:cNvPicPr>
      </xdr:nvPicPr>
      <xdr:blipFill rotWithShape="1">
        <a:blip xmlns:r="http://schemas.openxmlformats.org/officeDocument/2006/relationships" r:embed="rId2"/>
        <a:srcRect r="573"/>
        <a:stretch/>
      </xdr:blipFill>
      <xdr:spPr>
        <a:xfrm>
          <a:off x="14158635" y="2156084"/>
          <a:ext cx="7346540" cy="42976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204491</xdr:colOff>
      <xdr:row>53</xdr:row>
      <xdr:rowOff>10763</xdr:rowOff>
    </xdr:from>
    <xdr:to>
      <xdr:col>5</xdr:col>
      <xdr:colOff>754250</xdr:colOff>
      <xdr:row>74</xdr:row>
      <xdr:rowOff>112359</xdr:rowOff>
    </xdr:to>
    <xdr:pic>
      <xdr:nvPicPr>
        <xdr:cNvPr id="2" name="Grafik 1">
          <a:extLst>
            <a:ext uri="{FF2B5EF4-FFF2-40B4-BE49-F238E27FC236}">
              <a16:creationId xmlns:a16="http://schemas.microsoft.com/office/drawing/2014/main" id="{2C0F7514-97D9-7740-9CDB-CCC8557EF30F}"/>
            </a:ext>
          </a:extLst>
        </xdr:cNvPr>
        <xdr:cNvPicPr>
          <a:picLocks noChangeAspect="1"/>
        </xdr:cNvPicPr>
      </xdr:nvPicPr>
      <xdr:blipFill>
        <a:blip xmlns:r="http://schemas.openxmlformats.org/officeDocument/2006/relationships" r:embed="rId1"/>
        <a:stretch>
          <a:fillRect/>
        </a:stretch>
      </xdr:blipFill>
      <xdr:spPr>
        <a:xfrm>
          <a:off x="204491" y="10983563"/>
          <a:ext cx="7763359" cy="4368796"/>
        </a:xfrm>
        <a:prstGeom prst="rect">
          <a:avLst/>
        </a:prstGeom>
      </xdr:spPr>
    </xdr:pic>
    <xdr:clientData/>
  </xdr:twoCellAnchor>
  <xdr:twoCellAnchor editAs="oneCell">
    <xdr:from>
      <xdr:col>8</xdr:col>
      <xdr:colOff>0</xdr:colOff>
      <xdr:row>53</xdr:row>
      <xdr:rowOff>0</xdr:rowOff>
    </xdr:from>
    <xdr:to>
      <xdr:col>15</xdr:col>
      <xdr:colOff>460213</xdr:colOff>
      <xdr:row>73</xdr:row>
      <xdr:rowOff>15355</xdr:rowOff>
    </xdr:to>
    <xdr:pic>
      <xdr:nvPicPr>
        <xdr:cNvPr id="3" name="Grafik 2">
          <a:extLst>
            <a:ext uri="{FF2B5EF4-FFF2-40B4-BE49-F238E27FC236}">
              <a16:creationId xmlns:a16="http://schemas.microsoft.com/office/drawing/2014/main" id="{A1008CF9-6ABE-5C41-84CF-D4D0FBC29D17}"/>
            </a:ext>
          </a:extLst>
        </xdr:cNvPr>
        <xdr:cNvPicPr>
          <a:picLocks noChangeAspect="1"/>
        </xdr:cNvPicPr>
      </xdr:nvPicPr>
      <xdr:blipFill>
        <a:blip xmlns:r="http://schemas.openxmlformats.org/officeDocument/2006/relationships" r:embed="rId2"/>
        <a:stretch>
          <a:fillRect/>
        </a:stretch>
      </xdr:blipFill>
      <xdr:spPr>
        <a:xfrm>
          <a:off x="9423400" y="10972800"/>
          <a:ext cx="7762713" cy="4079355"/>
        </a:xfrm>
        <a:prstGeom prst="rect">
          <a:avLst/>
        </a:prstGeom>
      </xdr:spPr>
    </xdr:pic>
    <xdr:clientData/>
  </xdr:twoCellAnchor>
  <xdr:twoCellAnchor editAs="oneCell">
    <xdr:from>
      <xdr:col>16</xdr:col>
      <xdr:colOff>0</xdr:colOff>
      <xdr:row>53</xdr:row>
      <xdr:rowOff>0</xdr:rowOff>
    </xdr:from>
    <xdr:to>
      <xdr:col>25</xdr:col>
      <xdr:colOff>313841</xdr:colOff>
      <xdr:row>73</xdr:row>
      <xdr:rowOff>140135</xdr:rowOff>
    </xdr:to>
    <xdr:pic>
      <xdr:nvPicPr>
        <xdr:cNvPr id="4" name="Grafik 3">
          <a:extLst>
            <a:ext uri="{FF2B5EF4-FFF2-40B4-BE49-F238E27FC236}">
              <a16:creationId xmlns:a16="http://schemas.microsoft.com/office/drawing/2014/main" id="{0376F856-E78F-3B40-8864-25BAAE91268E}"/>
            </a:ext>
          </a:extLst>
        </xdr:cNvPr>
        <xdr:cNvPicPr>
          <a:picLocks noChangeAspect="1"/>
        </xdr:cNvPicPr>
      </xdr:nvPicPr>
      <xdr:blipFill>
        <a:blip xmlns:r="http://schemas.openxmlformats.org/officeDocument/2006/relationships" r:embed="rId3"/>
        <a:stretch>
          <a:fillRect/>
        </a:stretch>
      </xdr:blipFill>
      <xdr:spPr>
        <a:xfrm>
          <a:off x="18135600" y="10972800"/>
          <a:ext cx="7743341" cy="4204135"/>
        </a:xfrm>
        <a:prstGeom prst="rect">
          <a:avLst/>
        </a:prstGeom>
      </xdr:spPr>
    </xdr:pic>
    <xdr:clientData/>
  </xdr:twoCellAnchor>
  <xdr:twoCellAnchor editAs="oneCell">
    <xdr:from>
      <xdr:col>0</xdr:col>
      <xdr:colOff>0</xdr:colOff>
      <xdr:row>77</xdr:row>
      <xdr:rowOff>0</xdr:rowOff>
    </xdr:from>
    <xdr:to>
      <xdr:col>5</xdr:col>
      <xdr:colOff>570306</xdr:colOff>
      <xdr:row>97</xdr:row>
      <xdr:rowOff>59841</xdr:rowOff>
    </xdr:to>
    <xdr:pic>
      <xdr:nvPicPr>
        <xdr:cNvPr id="5" name="Grafik 4">
          <a:extLst>
            <a:ext uri="{FF2B5EF4-FFF2-40B4-BE49-F238E27FC236}">
              <a16:creationId xmlns:a16="http://schemas.microsoft.com/office/drawing/2014/main" id="{E26AAB94-DCA0-9F4C-A88D-C035C35E792D}"/>
            </a:ext>
          </a:extLst>
        </xdr:cNvPr>
        <xdr:cNvPicPr>
          <a:picLocks noChangeAspect="1"/>
        </xdr:cNvPicPr>
      </xdr:nvPicPr>
      <xdr:blipFill>
        <a:blip xmlns:r="http://schemas.openxmlformats.org/officeDocument/2006/relationships" r:embed="rId4"/>
        <a:stretch>
          <a:fillRect/>
        </a:stretch>
      </xdr:blipFill>
      <xdr:spPr>
        <a:xfrm>
          <a:off x="0" y="15849600"/>
          <a:ext cx="7783906" cy="4123841"/>
        </a:xfrm>
        <a:prstGeom prst="rect">
          <a:avLst/>
        </a:prstGeom>
      </xdr:spPr>
    </xdr:pic>
    <xdr:clientData/>
  </xdr:twoCellAnchor>
  <xdr:twoCellAnchor editAs="oneCell">
    <xdr:from>
      <xdr:col>8</xdr:col>
      <xdr:colOff>0</xdr:colOff>
      <xdr:row>77</xdr:row>
      <xdr:rowOff>0</xdr:rowOff>
    </xdr:from>
    <xdr:to>
      <xdr:col>15</xdr:col>
      <xdr:colOff>460213</xdr:colOff>
      <xdr:row>110</xdr:row>
      <xdr:rowOff>147672</xdr:rowOff>
    </xdr:to>
    <xdr:pic>
      <xdr:nvPicPr>
        <xdr:cNvPr id="6" name="Grafik 5">
          <a:extLst>
            <a:ext uri="{FF2B5EF4-FFF2-40B4-BE49-F238E27FC236}">
              <a16:creationId xmlns:a16="http://schemas.microsoft.com/office/drawing/2014/main" id="{E4D71C8F-6E39-5D49-8369-FC4BE948AFF4}"/>
            </a:ext>
          </a:extLst>
        </xdr:cNvPr>
        <xdr:cNvPicPr>
          <a:picLocks noChangeAspect="1"/>
        </xdr:cNvPicPr>
      </xdr:nvPicPr>
      <xdr:blipFill>
        <a:blip xmlns:r="http://schemas.openxmlformats.org/officeDocument/2006/relationships" r:embed="rId5"/>
        <a:stretch>
          <a:fillRect/>
        </a:stretch>
      </xdr:blipFill>
      <xdr:spPr>
        <a:xfrm>
          <a:off x="9423400" y="15849600"/>
          <a:ext cx="7762713" cy="6853272"/>
        </a:xfrm>
        <a:prstGeom prst="rect">
          <a:avLst/>
        </a:prstGeom>
      </xdr:spPr>
    </xdr:pic>
    <xdr:clientData/>
  </xdr:twoCellAnchor>
  <xdr:twoCellAnchor editAs="oneCell">
    <xdr:from>
      <xdr:col>16</xdr:col>
      <xdr:colOff>0</xdr:colOff>
      <xdr:row>77</xdr:row>
      <xdr:rowOff>0</xdr:rowOff>
    </xdr:from>
    <xdr:to>
      <xdr:col>25</xdr:col>
      <xdr:colOff>313841</xdr:colOff>
      <xdr:row>104</xdr:row>
      <xdr:rowOff>146104</xdr:rowOff>
    </xdr:to>
    <xdr:pic>
      <xdr:nvPicPr>
        <xdr:cNvPr id="7" name="Grafik 6">
          <a:extLst>
            <a:ext uri="{FF2B5EF4-FFF2-40B4-BE49-F238E27FC236}">
              <a16:creationId xmlns:a16="http://schemas.microsoft.com/office/drawing/2014/main" id="{B496E994-6D7A-2A4D-8978-1DCAFBB22502}"/>
            </a:ext>
          </a:extLst>
        </xdr:cNvPr>
        <xdr:cNvPicPr>
          <a:picLocks noChangeAspect="1"/>
        </xdr:cNvPicPr>
      </xdr:nvPicPr>
      <xdr:blipFill>
        <a:blip xmlns:r="http://schemas.openxmlformats.org/officeDocument/2006/relationships" r:embed="rId6"/>
        <a:stretch>
          <a:fillRect/>
        </a:stretch>
      </xdr:blipFill>
      <xdr:spPr>
        <a:xfrm>
          <a:off x="18135600" y="15849600"/>
          <a:ext cx="7743341" cy="5632504"/>
        </a:xfrm>
        <a:prstGeom prst="rect">
          <a:avLst/>
        </a:prstGeom>
      </xdr:spPr>
    </xdr:pic>
    <xdr:clientData/>
  </xdr:twoCellAnchor>
  <xdr:twoCellAnchor editAs="oneCell">
    <xdr:from>
      <xdr:col>0</xdr:col>
      <xdr:colOff>0</xdr:colOff>
      <xdr:row>101</xdr:row>
      <xdr:rowOff>0</xdr:rowOff>
    </xdr:from>
    <xdr:to>
      <xdr:col>5</xdr:col>
      <xdr:colOff>570306</xdr:colOff>
      <xdr:row>128</xdr:row>
      <xdr:rowOff>67870</xdr:rowOff>
    </xdr:to>
    <xdr:pic>
      <xdr:nvPicPr>
        <xdr:cNvPr id="8" name="Grafik 7">
          <a:extLst>
            <a:ext uri="{FF2B5EF4-FFF2-40B4-BE49-F238E27FC236}">
              <a16:creationId xmlns:a16="http://schemas.microsoft.com/office/drawing/2014/main" id="{79D56434-64D0-6845-A458-3C6E10ECFB59}"/>
            </a:ext>
          </a:extLst>
        </xdr:cNvPr>
        <xdr:cNvPicPr>
          <a:picLocks noChangeAspect="1"/>
        </xdr:cNvPicPr>
      </xdr:nvPicPr>
      <xdr:blipFill>
        <a:blip xmlns:r="http://schemas.openxmlformats.org/officeDocument/2006/relationships" r:embed="rId7"/>
        <a:stretch>
          <a:fillRect/>
        </a:stretch>
      </xdr:blipFill>
      <xdr:spPr>
        <a:xfrm>
          <a:off x="0" y="20726400"/>
          <a:ext cx="7783906" cy="5554270"/>
        </a:xfrm>
        <a:prstGeom prst="rect">
          <a:avLst/>
        </a:prstGeom>
      </xdr:spPr>
    </xdr:pic>
    <xdr:clientData/>
  </xdr:twoCellAnchor>
  <xdr:twoCellAnchor editAs="oneCell">
    <xdr:from>
      <xdr:col>26</xdr:col>
      <xdr:colOff>0</xdr:colOff>
      <xdr:row>53</xdr:row>
      <xdr:rowOff>0</xdr:rowOff>
    </xdr:from>
    <xdr:to>
      <xdr:col>35</xdr:col>
      <xdr:colOff>330568</xdr:colOff>
      <xdr:row>72</xdr:row>
      <xdr:rowOff>128575</xdr:rowOff>
    </xdr:to>
    <xdr:pic>
      <xdr:nvPicPr>
        <xdr:cNvPr id="9" name="Grafik 8">
          <a:extLst>
            <a:ext uri="{FF2B5EF4-FFF2-40B4-BE49-F238E27FC236}">
              <a16:creationId xmlns:a16="http://schemas.microsoft.com/office/drawing/2014/main" id="{61F7CD6F-E68B-9540-B93B-11F21E95B358}"/>
            </a:ext>
          </a:extLst>
        </xdr:cNvPr>
        <xdr:cNvPicPr>
          <a:picLocks noChangeAspect="1"/>
        </xdr:cNvPicPr>
      </xdr:nvPicPr>
      <xdr:blipFill>
        <a:blip xmlns:r="http://schemas.openxmlformats.org/officeDocument/2006/relationships" r:embed="rId8"/>
        <a:stretch>
          <a:fillRect/>
        </a:stretch>
      </xdr:blipFill>
      <xdr:spPr>
        <a:xfrm>
          <a:off x="26298293" y="11491951"/>
          <a:ext cx="7857641" cy="4248331"/>
        </a:xfrm>
        <a:prstGeom prst="rect">
          <a:avLst/>
        </a:prstGeom>
      </xdr:spPr>
    </xdr:pic>
    <xdr:clientData/>
  </xdr:twoCellAnchor>
  <xdr:twoCellAnchor editAs="oneCell">
    <xdr:from>
      <xdr:col>26</xdr:col>
      <xdr:colOff>0</xdr:colOff>
      <xdr:row>78</xdr:row>
      <xdr:rowOff>0</xdr:rowOff>
    </xdr:from>
    <xdr:to>
      <xdr:col>35</xdr:col>
      <xdr:colOff>330568</xdr:colOff>
      <xdr:row>103</xdr:row>
      <xdr:rowOff>38839</xdr:rowOff>
    </xdr:to>
    <xdr:pic>
      <xdr:nvPicPr>
        <xdr:cNvPr id="10" name="Grafik 9">
          <a:extLst>
            <a:ext uri="{FF2B5EF4-FFF2-40B4-BE49-F238E27FC236}">
              <a16:creationId xmlns:a16="http://schemas.microsoft.com/office/drawing/2014/main" id="{C4893C8E-E50D-C945-8174-0C06CADC8DB2}"/>
            </a:ext>
          </a:extLst>
        </xdr:cNvPr>
        <xdr:cNvPicPr>
          <a:picLocks noChangeAspect="1"/>
        </xdr:cNvPicPr>
      </xdr:nvPicPr>
      <xdr:blipFill>
        <a:blip xmlns:r="http://schemas.openxmlformats.org/officeDocument/2006/relationships" r:embed="rId9"/>
        <a:stretch>
          <a:fillRect/>
        </a:stretch>
      </xdr:blipFill>
      <xdr:spPr>
        <a:xfrm>
          <a:off x="26298293" y="16912683"/>
          <a:ext cx="7857641" cy="5459571"/>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wemolo.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hyperlink" Target="https://opendata.muenchen.de/de/dataset/monatszahlen-kfz-neuzulassungen"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s://opendata.muenchen.de/de/dataset/monatszahlen-kfz-bestan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2B55A3-C54C-6244-91B6-8555ADDC56A2}">
  <dimension ref="A1:J13"/>
  <sheetViews>
    <sheetView tabSelected="1" workbookViewId="0">
      <selection activeCell="G7" sqref="G7"/>
    </sheetView>
  </sheetViews>
  <sheetFormatPr baseColWidth="10" defaultRowHeight="16" x14ac:dyDescent="0.2"/>
  <cols>
    <col min="1" max="1" width="20.33203125" style="1" bestFit="1" customWidth="1"/>
    <col min="2" max="2" width="22" style="1" bestFit="1" customWidth="1"/>
    <col min="3" max="16384" width="10.83203125" style="1"/>
  </cols>
  <sheetData>
    <row r="1" spans="1:10" ht="16" customHeight="1" x14ac:dyDescent="0.2">
      <c r="A1" s="19" t="s">
        <v>5</v>
      </c>
      <c r="B1" s="19"/>
      <c r="C1" s="19"/>
      <c r="D1" s="19"/>
      <c r="E1" s="19"/>
      <c r="F1" s="19"/>
      <c r="G1" s="19"/>
      <c r="H1" s="19"/>
      <c r="I1" s="19"/>
    </row>
    <row r="2" spans="1:10" x14ac:dyDescent="0.2">
      <c r="A2" s="19"/>
      <c r="B2" s="19"/>
      <c r="C2" s="19"/>
      <c r="D2" s="19"/>
      <c r="E2" s="19"/>
      <c r="F2" s="19"/>
      <c r="G2" s="19"/>
      <c r="H2" s="19"/>
      <c r="I2" s="19"/>
    </row>
    <row r="3" spans="1:10" x14ac:dyDescent="0.2">
      <c r="A3" s="19"/>
      <c r="B3" s="19"/>
      <c r="C3" s="19"/>
      <c r="D3" s="19"/>
      <c r="E3" s="19"/>
      <c r="F3" s="19"/>
      <c r="G3" s="19"/>
      <c r="H3" s="19"/>
      <c r="I3" s="19"/>
    </row>
    <row r="5" spans="1:10" x14ac:dyDescent="0.2">
      <c r="A5" s="3" t="s">
        <v>2</v>
      </c>
      <c r="B5" s="1" t="s">
        <v>0</v>
      </c>
    </row>
    <row r="6" spans="1:10" x14ac:dyDescent="0.2">
      <c r="A6" s="3" t="s">
        <v>3</v>
      </c>
      <c r="B6" s="1" t="s">
        <v>1</v>
      </c>
    </row>
    <row r="7" spans="1:10" ht="49" customHeight="1" x14ac:dyDescent="0.2">
      <c r="A7" s="4" t="s">
        <v>4</v>
      </c>
      <c r="B7" s="18" t="s">
        <v>332</v>
      </c>
      <c r="C7" s="18"/>
      <c r="D7" s="18"/>
      <c r="E7" s="18"/>
    </row>
    <row r="9" spans="1:10" x14ac:dyDescent="0.2">
      <c r="A9" s="3" t="s">
        <v>9</v>
      </c>
      <c r="B9" s="17" t="s">
        <v>6</v>
      </c>
    </row>
    <row r="10" spans="1:10" x14ac:dyDescent="0.2">
      <c r="B10" s="17" t="s">
        <v>7</v>
      </c>
    </row>
    <row r="11" spans="1:10" x14ac:dyDescent="0.2">
      <c r="B11" s="17" t="s">
        <v>8</v>
      </c>
    </row>
    <row r="13" spans="1:10" ht="89" customHeight="1" x14ac:dyDescent="0.2">
      <c r="A13" s="4" t="s">
        <v>249</v>
      </c>
      <c r="B13" s="42" t="s">
        <v>250</v>
      </c>
      <c r="C13" s="22"/>
      <c r="D13" s="22"/>
      <c r="E13" s="22"/>
      <c r="F13" s="22"/>
      <c r="G13" s="22"/>
      <c r="H13" s="22"/>
      <c r="I13" s="22"/>
      <c r="J13" s="22"/>
    </row>
  </sheetData>
  <mergeCells count="3">
    <mergeCell ref="B7:E7"/>
    <mergeCell ref="A1:I3"/>
    <mergeCell ref="B13:J13"/>
  </mergeCells>
  <hyperlinks>
    <hyperlink ref="B9" location="'Purpose &amp; Methodology'!A1" display="1 Purpose &amp; Methodology" xr:uid="{A7B5D2FC-821F-E14F-94F9-F2CF7D44EA24}"/>
    <hyperlink ref="B10" location="'Market Environment'!A1" display="2 Market Environment" xr:uid="{F23033CE-5522-724E-B4A7-963DDCB920B5}"/>
    <hyperlink ref="B11" location="'Competitive Landscape'!A1" display="3 Competitive Landscape" xr:uid="{BE7E1EB4-D289-384E-B380-1C09E76C9225}"/>
  </hyperlinks>
  <pageMargins left="0.7" right="0.7" top="0.78740157499999996" bottom="0.78740157499999996"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BDF70-0493-1F4E-8F35-80404DA0D935}">
  <dimension ref="A1:U46"/>
  <sheetViews>
    <sheetView zoomScale="75" workbookViewId="0">
      <selection activeCell="K45" sqref="K45"/>
    </sheetView>
  </sheetViews>
  <sheetFormatPr baseColWidth="10" defaultRowHeight="16" x14ac:dyDescent="0.2"/>
  <cols>
    <col min="1" max="12" width="10.83203125" style="1"/>
    <col min="13" max="13" width="94.6640625" style="1" customWidth="1"/>
    <col min="14" max="16384" width="10.83203125" style="1"/>
  </cols>
  <sheetData>
    <row r="1" spans="1:21" x14ac:dyDescent="0.2">
      <c r="A1" s="19" t="s">
        <v>11</v>
      </c>
      <c r="B1" s="19"/>
      <c r="C1" s="19"/>
      <c r="D1" s="19"/>
      <c r="E1" s="19"/>
      <c r="F1" s="19"/>
      <c r="G1" s="19"/>
    </row>
    <row r="2" spans="1:21" x14ac:dyDescent="0.2">
      <c r="A2" s="19"/>
      <c r="B2" s="19"/>
      <c r="C2" s="19"/>
      <c r="D2" s="19"/>
      <c r="E2" s="19"/>
      <c r="F2" s="19"/>
      <c r="G2" s="19"/>
    </row>
    <row r="3" spans="1:21" x14ac:dyDescent="0.2">
      <c r="A3" s="19"/>
      <c r="B3" s="19"/>
      <c r="C3" s="19"/>
      <c r="D3" s="19"/>
      <c r="E3" s="19"/>
      <c r="F3" s="19"/>
      <c r="G3" s="19"/>
    </row>
    <row r="7" spans="1:21" x14ac:dyDescent="0.2">
      <c r="A7" s="21" t="s">
        <v>13</v>
      </c>
      <c r="B7" s="22"/>
      <c r="C7" s="22"/>
      <c r="D7" s="22"/>
      <c r="E7" s="22"/>
      <c r="F7" s="22"/>
      <c r="G7" s="22"/>
      <c r="H7" s="22"/>
      <c r="I7" s="22"/>
      <c r="M7" s="6" t="s">
        <v>12</v>
      </c>
    </row>
    <row r="8" spans="1:21" ht="16" customHeight="1" x14ac:dyDescent="0.2">
      <c r="A8" s="22"/>
      <c r="B8" s="22"/>
      <c r="C8" s="22"/>
      <c r="D8" s="22"/>
      <c r="E8" s="22"/>
      <c r="F8" s="22"/>
      <c r="G8" s="22"/>
      <c r="H8" s="22"/>
      <c r="I8" s="22"/>
      <c r="M8" s="21" t="s">
        <v>34</v>
      </c>
      <c r="N8" s="5"/>
      <c r="O8" s="5"/>
      <c r="P8" s="5"/>
      <c r="Q8" s="5"/>
      <c r="R8" s="5"/>
      <c r="S8" s="5"/>
      <c r="T8" s="5"/>
      <c r="U8" s="5"/>
    </row>
    <row r="9" spans="1:21" x14ac:dyDescent="0.2">
      <c r="A9" s="22"/>
      <c r="B9" s="22"/>
      <c r="C9" s="22"/>
      <c r="D9" s="22"/>
      <c r="E9" s="22"/>
      <c r="F9" s="22"/>
      <c r="G9" s="22"/>
      <c r="H9" s="22"/>
      <c r="I9" s="22"/>
      <c r="M9" s="21"/>
    </row>
    <row r="10" spans="1:21" x14ac:dyDescent="0.2">
      <c r="A10" s="22"/>
      <c r="B10" s="22"/>
      <c r="C10" s="22"/>
      <c r="D10" s="22"/>
      <c r="E10" s="22"/>
      <c r="F10" s="22"/>
      <c r="G10" s="22"/>
      <c r="H10" s="22"/>
      <c r="I10" s="22"/>
      <c r="M10" s="21"/>
    </row>
    <row r="11" spans="1:21" x14ac:dyDescent="0.2">
      <c r="A11" s="22"/>
      <c r="B11" s="22"/>
      <c r="C11" s="22"/>
      <c r="D11" s="22"/>
      <c r="E11" s="22"/>
      <c r="F11" s="22"/>
      <c r="G11" s="22"/>
      <c r="H11" s="22"/>
      <c r="I11" s="22"/>
      <c r="M11" s="21"/>
    </row>
    <row r="12" spans="1:21" x14ac:dyDescent="0.2">
      <c r="A12" s="22"/>
      <c r="B12" s="22"/>
      <c r="C12" s="22"/>
      <c r="D12" s="22"/>
      <c r="E12" s="22"/>
      <c r="F12" s="22"/>
      <c r="G12" s="22"/>
      <c r="H12" s="22"/>
      <c r="I12" s="22"/>
      <c r="M12" s="21"/>
    </row>
    <row r="13" spans="1:21" x14ac:dyDescent="0.2">
      <c r="A13" s="22"/>
      <c r="B13" s="22"/>
      <c r="C13" s="22"/>
      <c r="D13" s="22"/>
      <c r="E13" s="22"/>
      <c r="F13" s="22"/>
      <c r="G13" s="22"/>
      <c r="H13" s="22"/>
      <c r="I13" s="22"/>
      <c r="M13" s="21"/>
    </row>
    <row r="14" spans="1:21" ht="16" hidden="1" customHeight="1" x14ac:dyDescent="0.2">
      <c r="A14" s="22"/>
      <c r="B14" s="22"/>
      <c r="C14" s="22"/>
      <c r="D14" s="22"/>
      <c r="E14" s="22"/>
      <c r="F14" s="22"/>
      <c r="G14" s="22"/>
      <c r="H14" s="22"/>
      <c r="I14" s="22"/>
      <c r="M14" s="21"/>
    </row>
    <row r="15" spans="1:21" ht="16" hidden="1" customHeight="1" x14ac:dyDescent="0.2">
      <c r="A15" s="22"/>
      <c r="B15" s="22"/>
      <c r="C15" s="22"/>
      <c r="D15" s="22"/>
      <c r="E15" s="22"/>
      <c r="F15" s="22"/>
      <c r="G15" s="22"/>
      <c r="H15" s="22"/>
      <c r="I15" s="22"/>
      <c r="M15" s="21"/>
    </row>
    <row r="16" spans="1:21" ht="16" hidden="1" customHeight="1" x14ac:dyDescent="0.2">
      <c r="A16" s="22"/>
      <c r="B16" s="22"/>
      <c r="C16" s="22"/>
      <c r="D16" s="22"/>
      <c r="E16" s="22"/>
      <c r="F16" s="22"/>
      <c r="G16" s="22"/>
      <c r="H16" s="22"/>
      <c r="I16" s="22"/>
      <c r="M16" s="21"/>
    </row>
    <row r="17" spans="1:13" ht="16" hidden="1" customHeight="1" x14ac:dyDescent="0.2">
      <c r="A17" s="22"/>
      <c r="B17" s="22"/>
      <c r="C17" s="22"/>
      <c r="D17" s="22"/>
      <c r="E17" s="22"/>
      <c r="F17" s="22"/>
      <c r="G17" s="22"/>
      <c r="H17" s="22"/>
      <c r="I17" s="22"/>
      <c r="M17" s="21"/>
    </row>
    <row r="18" spans="1:13" ht="16" hidden="1" customHeight="1" x14ac:dyDescent="0.2">
      <c r="A18" s="22"/>
      <c r="B18" s="22"/>
      <c r="C18" s="22"/>
      <c r="D18" s="22"/>
      <c r="E18" s="22"/>
      <c r="F18" s="22"/>
      <c r="G18" s="22"/>
      <c r="H18" s="22"/>
      <c r="I18" s="22"/>
      <c r="M18" s="21"/>
    </row>
    <row r="19" spans="1:13" ht="16" hidden="1" customHeight="1" x14ac:dyDescent="0.2">
      <c r="A19" s="22"/>
      <c r="B19" s="22"/>
      <c r="C19" s="22"/>
      <c r="D19" s="22"/>
      <c r="E19" s="22"/>
      <c r="F19" s="22"/>
      <c r="G19" s="22"/>
      <c r="H19" s="22"/>
      <c r="I19" s="22"/>
      <c r="M19" s="21"/>
    </row>
    <row r="20" spans="1:13" ht="16" hidden="1" customHeight="1" x14ac:dyDescent="0.2">
      <c r="A20" s="22"/>
      <c r="B20" s="22"/>
      <c r="C20" s="22"/>
      <c r="D20" s="22"/>
      <c r="E20" s="22"/>
      <c r="F20" s="22"/>
      <c r="G20" s="22"/>
      <c r="H20" s="22"/>
      <c r="I20" s="22"/>
      <c r="M20" s="21"/>
    </row>
    <row r="21" spans="1:13" ht="16" hidden="1" customHeight="1" x14ac:dyDescent="0.2">
      <c r="A21" s="22"/>
      <c r="B21" s="22"/>
      <c r="C21" s="22"/>
      <c r="D21" s="22"/>
      <c r="E21" s="22"/>
      <c r="F21" s="22"/>
      <c r="G21" s="22"/>
      <c r="H21" s="22"/>
      <c r="I21" s="22"/>
      <c r="M21" s="21"/>
    </row>
    <row r="22" spans="1:13" ht="16" hidden="1" customHeight="1" x14ac:dyDescent="0.2">
      <c r="A22" s="22"/>
      <c r="B22" s="22"/>
      <c r="C22" s="22"/>
      <c r="D22" s="22"/>
      <c r="E22" s="22"/>
      <c r="F22" s="22"/>
      <c r="G22" s="22"/>
      <c r="H22" s="22"/>
      <c r="I22" s="22"/>
      <c r="M22" s="21"/>
    </row>
    <row r="23" spans="1:13" x14ac:dyDescent="0.2">
      <c r="A23" s="22"/>
      <c r="B23" s="22"/>
      <c r="C23" s="22"/>
      <c r="D23" s="22"/>
      <c r="E23" s="22"/>
      <c r="F23" s="22"/>
      <c r="G23" s="22"/>
      <c r="H23" s="22"/>
      <c r="I23" s="22"/>
      <c r="M23" s="21"/>
    </row>
    <row r="24" spans="1:13" x14ac:dyDescent="0.2">
      <c r="A24" s="22"/>
      <c r="B24" s="22"/>
      <c r="C24" s="22"/>
      <c r="D24" s="22"/>
      <c r="E24" s="22"/>
      <c r="F24" s="22"/>
      <c r="G24" s="22"/>
      <c r="H24" s="22"/>
      <c r="I24" s="22"/>
      <c r="M24" s="21"/>
    </row>
    <row r="25" spans="1:13" x14ac:dyDescent="0.2">
      <c r="A25" s="22"/>
      <c r="B25" s="22"/>
      <c r="C25" s="22"/>
      <c r="D25" s="22"/>
      <c r="E25" s="22"/>
      <c r="F25" s="22"/>
      <c r="G25" s="22"/>
      <c r="H25" s="22"/>
      <c r="I25" s="22"/>
      <c r="M25" s="21"/>
    </row>
    <row r="26" spans="1:13" x14ac:dyDescent="0.2">
      <c r="A26" s="22"/>
      <c r="B26" s="22"/>
      <c r="C26" s="22"/>
      <c r="D26" s="22"/>
      <c r="E26" s="22"/>
      <c r="F26" s="22"/>
      <c r="G26" s="22"/>
      <c r="H26" s="22"/>
      <c r="I26" s="22"/>
      <c r="M26" s="21"/>
    </row>
    <row r="27" spans="1:13" x14ac:dyDescent="0.2">
      <c r="A27" s="22"/>
      <c r="B27" s="22"/>
      <c r="C27" s="22"/>
      <c r="D27" s="22"/>
      <c r="E27" s="22"/>
      <c r="F27" s="22"/>
      <c r="G27" s="22"/>
      <c r="H27" s="22"/>
      <c r="I27" s="22"/>
      <c r="M27" s="21"/>
    </row>
    <row r="28" spans="1:13" x14ac:dyDescent="0.2">
      <c r="A28" s="22"/>
      <c r="B28" s="22"/>
      <c r="C28" s="22"/>
      <c r="D28" s="22"/>
      <c r="E28" s="22"/>
      <c r="F28" s="22"/>
      <c r="G28" s="22"/>
      <c r="H28" s="22"/>
      <c r="I28" s="22"/>
      <c r="M28" s="21"/>
    </row>
    <row r="29" spans="1:13" x14ac:dyDescent="0.2">
      <c r="A29" s="22"/>
      <c r="B29" s="22"/>
      <c r="C29" s="22"/>
      <c r="D29" s="22"/>
      <c r="E29" s="22"/>
      <c r="F29" s="22"/>
      <c r="G29" s="22"/>
      <c r="H29" s="22"/>
      <c r="I29" s="22"/>
      <c r="M29" s="21"/>
    </row>
    <row r="30" spans="1:13" x14ac:dyDescent="0.2">
      <c r="A30" s="22"/>
      <c r="B30" s="22"/>
      <c r="C30" s="22"/>
      <c r="D30" s="22"/>
      <c r="E30" s="22"/>
      <c r="F30" s="22"/>
      <c r="G30" s="22"/>
      <c r="H30" s="22"/>
      <c r="I30" s="22"/>
      <c r="M30" s="21"/>
    </row>
    <row r="31" spans="1:13" x14ac:dyDescent="0.2">
      <c r="A31" s="23" t="s">
        <v>184</v>
      </c>
      <c r="B31" s="22"/>
      <c r="C31" s="22"/>
      <c r="D31" s="22"/>
      <c r="E31" s="22"/>
      <c r="F31" s="22"/>
      <c r="G31" s="22"/>
      <c r="H31" s="22"/>
      <c r="I31" s="22"/>
      <c r="M31" s="21"/>
    </row>
    <row r="32" spans="1:13" x14ac:dyDescent="0.2">
      <c r="A32" s="22"/>
      <c r="B32" s="22"/>
      <c r="C32" s="22"/>
      <c r="D32" s="22"/>
      <c r="E32" s="22"/>
      <c r="F32" s="22"/>
      <c r="G32" s="22"/>
      <c r="H32" s="22"/>
      <c r="I32" s="22"/>
      <c r="M32" s="21"/>
    </row>
    <row r="33" spans="1:13" x14ac:dyDescent="0.2">
      <c r="A33" s="22"/>
      <c r="B33" s="22"/>
      <c r="C33" s="22"/>
      <c r="D33" s="22"/>
      <c r="E33" s="22"/>
      <c r="F33" s="22"/>
      <c r="G33" s="22"/>
      <c r="H33" s="22"/>
      <c r="I33" s="22"/>
      <c r="M33" s="21"/>
    </row>
    <row r="34" spans="1:13" x14ac:dyDescent="0.2">
      <c r="A34" s="22"/>
      <c r="B34" s="22"/>
      <c r="C34" s="22"/>
      <c r="D34" s="22"/>
      <c r="E34" s="22"/>
      <c r="F34" s="22"/>
      <c r="G34" s="22"/>
      <c r="H34" s="22"/>
      <c r="I34" s="22"/>
      <c r="M34" s="21"/>
    </row>
    <row r="35" spans="1:13" x14ac:dyDescent="0.2">
      <c r="A35" s="22"/>
      <c r="B35" s="22"/>
      <c r="C35" s="22"/>
      <c r="D35" s="22"/>
      <c r="E35" s="22"/>
      <c r="F35" s="22"/>
      <c r="G35" s="22"/>
      <c r="H35" s="22"/>
      <c r="I35" s="22"/>
      <c r="M35" s="21"/>
    </row>
    <row r="36" spans="1:13" x14ac:dyDescent="0.2">
      <c r="A36" s="22"/>
      <c r="B36" s="22"/>
      <c r="C36" s="22"/>
      <c r="D36" s="22"/>
      <c r="E36" s="22"/>
      <c r="F36" s="22"/>
      <c r="G36" s="22"/>
      <c r="H36" s="22"/>
      <c r="I36" s="22"/>
    </row>
    <row r="37" spans="1:13" x14ac:dyDescent="0.2">
      <c r="A37" s="22"/>
      <c r="B37" s="22"/>
      <c r="C37" s="22"/>
      <c r="D37" s="22"/>
      <c r="E37" s="22"/>
      <c r="F37" s="22"/>
      <c r="G37" s="22"/>
      <c r="H37" s="22"/>
      <c r="I37" s="22"/>
    </row>
    <row r="38" spans="1:13" x14ac:dyDescent="0.2">
      <c r="A38" s="22"/>
      <c r="B38" s="22"/>
      <c r="C38" s="22"/>
      <c r="D38" s="22"/>
      <c r="E38" s="22"/>
      <c r="F38" s="22"/>
      <c r="G38" s="22"/>
      <c r="H38" s="22"/>
      <c r="I38" s="22"/>
    </row>
    <row r="39" spans="1:13" x14ac:dyDescent="0.2">
      <c r="A39" s="22"/>
      <c r="B39" s="22"/>
      <c r="C39" s="22"/>
      <c r="D39" s="22"/>
      <c r="E39" s="22"/>
      <c r="F39" s="22"/>
      <c r="G39" s="22"/>
      <c r="H39" s="22"/>
      <c r="I39" s="22"/>
    </row>
    <row r="40" spans="1:13" x14ac:dyDescent="0.2">
      <c r="A40" s="22"/>
      <c r="B40" s="22"/>
      <c r="C40" s="22"/>
      <c r="D40" s="22"/>
      <c r="E40" s="22"/>
      <c r="F40" s="22"/>
      <c r="G40" s="22"/>
      <c r="H40" s="22"/>
      <c r="I40" s="22"/>
    </row>
    <row r="41" spans="1:13" x14ac:dyDescent="0.2">
      <c r="A41" s="22"/>
      <c r="B41" s="22"/>
      <c r="C41" s="22"/>
      <c r="D41" s="22"/>
      <c r="E41" s="22"/>
      <c r="F41" s="22"/>
      <c r="G41" s="22"/>
      <c r="H41" s="22"/>
      <c r="I41" s="22"/>
    </row>
    <row r="42" spans="1:13" x14ac:dyDescent="0.2">
      <c r="A42" s="22"/>
      <c r="B42" s="22"/>
      <c r="C42" s="22"/>
      <c r="D42" s="22"/>
      <c r="E42" s="22"/>
      <c r="F42" s="22"/>
      <c r="G42" s="22"/>
      <c r="H42" s="22"/>
      <c r="I42" s="22"/>
    </row>
    <row r="43" spans="1:13" x14ac:dyDescent="0.2">
      <c r="A43" s="22"/>
      <c r="B43" s="22"/>
      <c r="C43" s="22"/>
      <c r="D43" s="22"/>
      <c r="E43" s="22"/>
      <c r="F43" s="22"/>
      <c r="G43" s="22"/>
      <c r="H43" s="22"/>
      <c r="I43" s="22"/>
    </row>
    <row r="44" spans="1:13" x14ac:dyDescent="0.2">
      <c r="A44" s="22"/>
      <c r="B44" s="22"/>
      <c r="C44" s="22"/>
      <c r="D44" s="22"/>
      <c r="E44" s="22"/>
      <c r="F44" s="22"/>
      <c r="G44" s="22"/>
      <c r="H44" s="22"/>
      <c r="I44" s="22"/>
    </row>
    <row r="45" spans="1:13" x14ac:dyDescent="0.2">
      <c r="A45" s="22"/>
      <c r="B45" s="22"/>
      <c r="C45" s="22"/>
      <c r="D45" s="22"/>
      <c r="E45" s="22"/>
      <c r="F45" s="22"/>
      <c r="G45" s="22"/>
      <c r="H45" s="22"/>
      <c r="I45" s="22"/>
    </row>
    <row r="46" spans="1:13" x14ac:dyDescent="0.2">
      <c r="A46" s="22"/>
      <c r="B46" s="22"/>
      <c r="C46" s="22"/>
      <c r="D46" s="22"/>
      <c r="E46" s="22"/>
      <c r="F46" s="22"/>
      <c r="G46" s="22"/>
      <c r="H46" s="22"/>
      <c r="I46" s="22"/>
    </row>
  </sheetData>
  <mergeCells count="4">
    <mergeCell ref="A1:G3"/>
    <mergeCell ref="A7:I30"/>
    <mergeCell ref="A31:I46"/>
    <mergeCell ref="M8:M35"/>
  </mergeCells>
  <pageMargins left="0.7" right="0.7" top="0.78740157499999996" bottom="0.78740157499999996"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7A0932-735D-BA4D-9439-F8997B4346C3}">
  <dimension ref="A1:V90"/>
  <sheetViews>
    <sheetView zoomScale="65" workbookViewId="0">
      <selection activeCell="L94" sqref="L94"/>
    </sheetView>
  </sheetViews>
  <sheetFormatPr baseColWidth="10" defaultRowHeight="16" x14ac:dyDescent="0.2"/>
  <cols>
    <col min="1" max="1" width="10.83203125" style="1"/>
    <col min="2" max="2" width="11.33203125" style="1" customWidth="1"/>
    <col min="3" max="16384" width="10.83203125" style="1"/>
  </cols>
  <sheetData>
    <row r="1" spans="1:22" x14ac:dyDescent="0.2">
      <c r="A1" s="19" t="s">
        <v>14</v>
      </c>
      <c r="B1" s="19"/>
      <c r="C1" s="19"/>
      <c r="D1" s="19"/>
      <c r="E1" s="19"/>
      <c r="F1" s="19"/>
      <c r="G1" s="19"/>
    </row>
    <row r="2" spans="1:22" x14ac:dyDescent="0.2">
      <c r="A2" s="19"/>
      <c r="B2" s="19"/>
      <c r="C2" s="19"/>
      <c r="D2" s="19"/>
      <c r="E2" s="19"/>
      <c r="F2" s="19"/>
      <c r="G2" s="19"/>
    </row>
    <row r="3" spans="1:22" x14ac:dyDescent="0.2">
      <c r="A3" s="19"/>
      <c r="B3" s="19"/>
      <c r="C3" s="19"/>
      <c r="D3" s="19"/>
      <c r="E3" s="19"/>
      <c r="F3" s="19"/>
      <c r="G3" s="19"/>
    </row>
    <row r="6" spans="1:22" ht="41" customHeight="1" x14ac:dyDescent="0.2">
      <c r="A6" s="24" t="s">
        <v>15</v>
      </c>
      <c r="B6" s="24"/>
      <c r="C6" s="24"/>
      <c r="L6" s="7" t="s">
        <v>12</v>
      </c>
    </row>
    <row r="7" spans="1:22" ht="64" customHeight="1" x14ac:dyDescent="0.2">
      <c r="A7" s="25" t="s">
        <v>16</v>
      </c>
      <c r="B7" s="25"/>
      <c r="C7" s="27" t="s">
        <v>17</v>
      </c>
      <c r="D7" s="28"/>
      <c r="E7" s="29" t="s">
        <v>19</v>
      </c>
      <c r="F7" s="30"/>
      <c r="G7" s="30"/>
      <c r="H7" s="30"/>
      <c r="I7" s="30"/>
      <c r="J7" s="30"/>
      <c r="K7" s="30"/>
      <c r="L7" s="34" t="s">
        <v>31</v>
      </c>
      <c r="M7" s="21"/>
      <c r="N7" s="21"/>
      <c r="O7" s="21"/>
      <c r="P7" s="21"/>
      <c r="Q7" s="21"/>
      <c r="R7" s="21"/>
    </row>
    <row r="8" spans="1:22" ht="71" customHeight="1" x14ac:dyDescent="0.2">
      <c r="A8" s="26" t="s">
        <v>35</v>
      </c>
      <c r="B8" s="25"/>
      <c r="C8" s="27" t="s">
        <v>18</v>
      </c>
      <c r="D8" s="28"/>
      <c r="E8" s="31" t="s">
        <v>20</v>
      </c>
      <c r="F8" s="32"/>
      <c r="G8" s="32"/>
      <c r="H8" s="32"/>
      <c r="I8" s="32"/>
      <c r="J8" s="32"/>
      <c r="K8" s="33"/>
      <c r="L8" s="34"/>
      <c r="M8" s="21"/>
      <c r="N8" s="21"/>
      <c r="O8" s="21"/>
      <c r="P8" s="21"/>
      <c r="Q8" s="21"/>
      <c r="R8" s="21"/>
    </row>
    <row r="9" spans="1:22" ht="47" customHeight="1" x14ac:dyDescent="0.2">
      <c r="C9" s="39" t="s">
        <v>21</v>
      </c>
      <c r="D9" s="39"/>
      <c r="E9" s="35" t="s">
        <v>23</v>
      </c>
      <c r="F9" s="35"/>
      <c r="G9" s="35"/>
      <c r="H9" s="35"/>
      <c r="I9" s="35"/>
      <c r="J9" s="35"/>
      <c r="K9" s="35"/>
      <c r="L9" s="34"/>
      <c r="M9" s="21"/>
      <c r="N9" s="21"/>
      <c r="O9" s="21"/>
      <c r="P9" s="21"/>
      <c r="Q9" s="21"/>
      <c r="R9" s="21"/>
    </row>
    <row r="10" spans="1:22" ht="183" customHeight="1" x14ac:dyDescent="0.2">
      <c r="E10" s="36" t="s">
        <v>22</v>
      </c>
      <c r="F10" s="37"/>
      <c r="G10" s="37"/>
      <c r="H10" s="37"/>
      <c r="I10" s="37"/>
      <c r="J10" s="37"/>
      <c r="K10" s="38"/>
      <c r="L10" s="34"/>
      <c r="M10" s="21"/>
      <c r="N10" s="21"/>
      <c r="O10" s="21"/>
      <c r="P10" s="21"/>
      <c r="Q10" s="21"/>
      <c r="R10" s="21"/>
      <c r="S10" s="5"/>
      <c r="T10" s="5"/>
      <c r="U10" s="5"/>
      <c r="V10" s="5"/>
    </row>
    <row r="11" spans="1:22" ht="67" customHeight="1" x14ac:dyDescent="0.2">
      <c r="C11" s="39" t="s">
        <v>24</v>
      </c>
      <c r="D11" s="39"/>
      <c r="E11" s="30" t="s">
        <v>25</v>
      </c>
      <c r="F11" s="30"/>
      <c r="G11" s="30"/>
      <c r="H11" s="30"/>
      <c r="I11" s="30"/>
      <c r="J11" s="30"/>
      <c r="K11" s="30"/>
    </row>
    <row r="16" spans="1:22" ht="36" customHeight="1" x14ac:dyDescent="0.2">
      <c r="A16" s="24" t="s">
        <v>28</v>
      </c>
      <c r="B16" s="24"/>
      <c r="C16" s="24"/>
      <c r="D16" s="24"/>
      <c r="E16" s="24"/>
      <c r="F16" s="24"/>
      <c r="G16" s="24"/>
      <c r="H16" s="8"/>
      <c r="I16" s="1" t="s">
        <v>29</v>
      </c>
      <c r="J16" s="8"/>
    </row>
    <row r="17" spans="1:21" ht="101" customHeight="1" x14ac:dyDescent="0.2">
      <c r="A17" s="25" t="s">
        <v>27</v>
      </c>
      <c r="B17" s="25"/>
      <c r="C17" s="30" t="s">
        <v>26</v>
      </c>
      <c r="D17" s="30"/>
      <c r="E17" s="30"/>
      <c r="F17" s="30"/>
      <c r="G17" s="30"/>
      <c r="H17" s="30"/>
      <c r="I17" s="34" t="s">
        <v>33</v>
      </c>
      <c r="J17" s="21"/>
      <c r="K17" s="21"/>
      <c r="L17" s="21"/>
      <c r="M17" s="21"/>
      <c r="N17" s="21"/>
    </row>
    <row r="18" spans="1:21" ht="81" customHeight="1" x14ac:dyDescent="0.2">
      <c r="A18" s="25" t="s">
        <v>30</v>
      </c>
      <c r="B18" s="25"/>
      <c r="C18" s="30" t="s">
        <v>32</v>
      </c>
      <c r="D18" s="30"/>
      <c r="E18" s="30"/>
      <c r="F18" s="30"/>
      <c r="G18" s="30"/>
      <c r="H18" s="30"/>
      <c r="I18" s="34"/>
      <c r="J18" s="21"/>
      <c r="K18" s="21"/>
      <c r="L18" s="21"/>
      <c r="M18" s="21"/>
      <c r="N18" s="21"/>
    </row>
    <row r="19" spans="1:21" ht="100" customHeight="1" x14ac:dyDescent="0.2">
      <c r="A19" s="25" t="s">
        <v>36</v>
      </c>
      <c r="B19" s="25"/>
      <c r="C19" s="30" t="s">
        <v>37</v>
      </c>
      <c r="D19" s="30"/>
      <c r="E19" s="30"/>
      <c r="F19" s="30"/>
      <c r="G19" s="30"/>
      <c r="H19" s="30"/>
    </row>
    <row r="24" spans="1:21" ht="38" customHeight="1" x14ac:dyDescent="0.2">
      <c r="A24" s="24" t="s">
        <v>38</v>
      </c>
      <c r="B24" s="24"/>
      <c r="C24" s="24"/>
      <c r="D24" s="24"/>
      <c r="E24" s="24"/>
      <c r="G24" s="7" t="s">
        <v>10</v>
      </c>
    </row>
    <row r="25" spans="1:21" x14ac:dyDescent="0.2">
      <c r="A25" s="40" t="s">
        <v>42</v>
      </c>
      <c r="B25" s="40"/>
      <c r="C25" s="40"/>
      <c r="D25" s="40"/>
      <c r="E25" s="22" t="s">
        <v>41</v>
      </c>
      <c r="F25" s="22"/>
      <c r="G25" s="21" t="s">
        <v>45</v>
      </c>
      <c r="H25" s="42"/>
      <c r="I25" s="42"/>
      <c r="J25" s="42"/>
      <c r="K25" s="42"/>
      <c r="L25" s="42"/>
    </row>
    <row r="26" spans="1:21" x14ac:dyDescent="0.2">
      <c r="A26" s="40" t="s">
        <v>39</v>
      </c>
      <c r="B26" s="40"/>
      <c r="C26" s="40"/>
      <c r="D26" s="40"/>
      <c r="E26" s="41" t="s">
        <v>40</v>
      </c>
      <c r="F26" s="41"/>
      <c r="G26" s="42"/>
      <c r="H26" s="42"/>
      <c r="I26" s="42"/>
      <c r="J26" s="42"/>
      <c r="K26" s="42"/>
      <c r="L26" s="42"/>
    </row>
    <row r="27" spans="1:21" x14ac:dyDescent="0.2">
      <c r="A27" s="40" t="s">
        <v>43</v>
      </c>
      <c r="B27" s="40"/>
      <c r="C27" s="40"/>
      <c r="D27" s="40"/>
      <c r="E27" s="41" t="s">
        <v>44</v>
      </c>
      <c r="F27" s="41"/>
      <c r="G27" s="42"/>
      <c r="H27" s="42"/>
      <c r="I27" s="42"/>
      <c r="J27" s="42"/>
      <c r="K27" s="42"/>
      <c r="L27" s="42"/>
    </row>
    <row r="30" spans="1:21" x14ac:dyDescent="0.2">
      <c r="A30" s="40" t="s">
        <v>46</v>
      </c>
      <c r="B30" s="40"/>
      <c r="C30" s="40"/>
      <c r="D30" s="40"/>
      <c r="E30" s="40"/>
      <c r="F30" s="40"/>
    </row>
    <row r="31" spans="1:21" x14ac:dyDescent="0.2">
      <c r="A31" s="10" t="s">
        <v>47</v>
      </c>
      <c r="C31" s="58"/>
      <c r="D31" s="58"/>
      <c r="E31" s="58"/>
      <c r="F31" s="58"/>
      <c r="G31" s="58"/>
      <c r="H31" s="58"/>
      <c r="I31" s="58"/>
      <c r="J31" s="58"/>
      <c r="M31" s="7" t="s">
        <v>10</v>
      </c>
    </row>
    <row r="32" spans="1:21" ht="17" customHeight="1" thickBot="1" x14ac:dyDescent="0.25">
      <c r="A32" s="75" t="s">
        <v>48</v>
      </c>
      <c r="B32" s="76"/>
      <c r="C32" s="77"/>
      <c r="D32" s="56" t="s">
        <v>49</v>
      </c>
      <c r="E32" s="56"/>
      <c r="F32" s="56"/>
      <c r="G32" s="56" t="s">
        <v>50</v>
      </c>
      <c r="H32" s="56"/>
      <c r="I32" s="56"/>
      <c r="J32" s="56" t="s">
        <v>64</v>
      </c>
      <c r="K32" s="56"/>
      <c r="L32" s="56"/>
      <c r="M32" s="21" t="s">
        <v>97</v>
      </c>
      <c r="N32" s="21"/>
      <c r="O32" s="21"/>
      <c r="P32" s="21"/>
      <c r="Q32" s="21"/>
      <c r="R32" s="21"/>
      <c r="S32" s="21"/>
      <c r="T32" s="21"/>
      <c r="U32" s="21"/>
    </row>
    <row r="33" spans="1:21" ht="37" customHeight="1" thickTop="1" x14ac:dyDescent="0.2">
      <c r="A33" s="64" t="s">
        <v>65</v>
      </c>
      <c r="B33" s="65"/>
      <c r="C33" s="66"/>
      <c r="D33" s="47">
        <v>1923166</v>
      </c>
      <c r="E33" s="48"/>
      <c r="F33" s="49"/>
      <c r="G33" s="50" t="s">
        <v>51</v>
      </c>
      <c r="H33" s="51"/>
      <c r="I33" s="52"/>
      <c r="J33" s="50" t="s">
        <v>52</v>
      </c>
      <c r="K33" s="51"/>
      <c r="L33" s="52"/>
      <c r="M33" s="21"/>
      <c r="N33" s="21"/>
      <c r="O33" s="21"/>
      <c r="P33" s="21"/>
      <c r="Q33" s="21"/>
      <c r="R33" s="21"/>
      <c r="S33" s="21"/>
      <c r="T33" s="21"/>
      <c r="U33" s="21"/>
    </row>
    <row r="34" spans="1:21" ht="48" customHeight="1" x14ac:dyDescent="0.2">
      <c r="A34" s="67" t="s">
        <v>53</v>
      </c>
      <c r="B34" s="68"/>
      <c r="C34" s="69"/>
      <c r="D34" s="53">
        <v>643.72</v>
      </c>
      <c r="E34" s="54"/>
      <c r="F34" s="55"/>
      <c r="G34" s="60" t="s">
        <v>66</v>
      </c>
      <c r="H34" s="62"/>
      <c r="I34" s="63"/>
      <c r="J34" s="60" t="s">
        <v>54</v>
      </c>
      <c r="K34" s="32"/>
      <c r="L34" s="33"/>
      <c r="M34" s="21"/>
      <c r="N34" s="21"/>
      <c r="O34" s="21"/>
      <c r="P34" s="21"/>
      <c r="Q34" s="21"/>
      <c r="R34" s="21"/>
      <c r="S34" s="21"/>
      <c r="T34" s="21"/>
      <c r="U34" s="21"/>
    </row>
    <row r="35" spans="1:21" ht="47" customHeight="1" x14ac:dyDescent="0.2">
      <c r="A35" s="67" t="s">
        <v>55</v>
      </c>
      <c r="B35" s="68"/>
      <c r="C35" s="69"/>
      <c r="D35" s="70">
        <v>1198881</v>
      </c>
      <c r="E35" s="54"/>
      <c r="F35" s="55"/>
      <c r="G35" s="60" t="s">
        <v>56</v>
      </c>
      <c r="H35" s="32"/>
      <c r="I35" s="33"/>
      <c r="J35" s="60" t="s">
        <v>52</v>
      </c>
      <c r="K35" s="32"/>
      <c r="L35" s="33"/>
      <c r="M35" s="21"/>
      <c r="N35" s="21"/>
      <c r="O35" s="21"/>
      <c r="P35" s="21"/>
      <c r="Q35" s="21"/>
      <c r="R35" s="21"/>
      <c r="S35" s="21"/>
      <c r="T35" s="21"/>
      <c r="U35" s="21"/>
    </row>
    <row r="36" spans="1:21" x14ac:dyDescent="0.2">
      <c r="A36" s="67" t="s">
        <v>57</v>
      </c>
      <c r="B36" s="68"/>
      <c r="C36" s="69"/>
      <c r="D36" s="71">
        <v>0.82</v>
      </c>
      <c r="E36" s="54"/>
      <c r="F36" s="55"/>
      <c r="G36" s="72" t="s">
        <v>58</v>
      </c>
      <c r="H36" s="73"/>
      <c r="I36" s="74"/>
      <c r="J36" s="60" t="s">
        <v>59</v>
      </c>
      <c r="K36" s="32"/>
      <c r="L36" s="33"/>
      <c r="M36" s="21"/>
      <c r="N36" s="21"/>
      <c r="O36" s="21"/>
      <c r="P36" s="21"/>
      <c r="Q36" s="21"/>
      <c r="R36" s="21"/>
      <c r="S36" s="21"/>
      <c r="T36" s="21"/>
      <c r="U36" s="21"/>
    </row>
    <row r="37" spans="1:21" x14ac:dyDescent="0.2">
      <c r="A37" s="67" t="s">
        <v>60</v>
      </c>
      <c r="B37" s="68"/>
      <c r="C37" s="69"/>
      <c r="D37" s="71">
        <v>0.7</v>
      </c>
      <c r="E37" s="54"/>
      <c r="F37" s="55"/>
      <c r="G37" s="60" t="s">
        <v>61</v>
      </c>
      <c r="H37" s="32"/>
      <c r="I37" s="33"/>
      <c r="J37" s="61" t="s">
        <v>67</v>
      </c>
      <c r="K37" s="62"/>
      <c r="L37" s="63"/>
      <c r="M37" s="21"/>
      <c r="N37" s="21"/>
      <c r="O37" s="21"/>
      <c r="P37" s="21"/>
      <c r="Q37" s="21"/>
      <c r="R37" s="21"/>
      <c r="S37" s="21"/>
      <c r="T37" s="21"/>
      <c r="U37" s="21"/>
    </row>
    <row r="38" spans="1:21" x14ac:dyDescent="0.2">
      <c r="A38" s="43" t="s">
        <v>62</v>
      </c>
      <c r="B38" s="43"/>
      <c r="C38" s="43"/>
      <c r="D38" s="44">
        <v>12</v>
      </c>
      <c r="E38" s="45"/>
      <c r="F38" s="45"/>
      <c r="G38" s="46" t="s">
        <v>63</v>
      </c>
      <c r="H38" s="46"/>
      <c r="I38" s="46"/>
      <c r="J38" s="46" t="s">
        <v>61</v>
      </c>
      <c r="K38" s="46"/>
      <c r="L38" s="46"/>
      <c r="M38" s="21"/>
      <c r="N38" s="21"/>
      <c r="O38" s="21"/>
      <c r="P38" s="21"/>
      <c r="Q38" s="21"/>
      <c r="R38" s="21"/>
      <c r="S38" s="21"/>
      <c r="T38" s="21"/>
      <c r="U38" s="21"/>
    </row>
    <row r="39" spans="1:21" x14ac:dyDescent="0.2">
      <c r="A39" s="59" t="s">
        <v>73</v>
      </c>
      <c r="B39" s="59"/>
      <c r="C39" s="59"/>
      <c r="D39" s="59"/>
      <c r="E39" s="59"/>
      <c r="F39" s="59"/>
      <c r="G39" s="59"/>
      <c r="H39" s="59"/>
      <c r="I39" s="59"/>
      <c r="J39" s="59"/>
      <c r="K39" s="59"/>
      <c r="L39" s="59"/>
      <c r="M39" s="21"/>
      <c r="N39" s="21"/>
      <c r="O39" s="21"/>
      <c r="P39" s="21"/>
      <c r="Q39" s="21"/>
      <c r="R39" s="21"/>
      <c r="S39" s="21"/>
      <c r="T39" s="21"/>
      <c r="U39" s="21"/>
    </row>
    <row r="41" spans="1:21" x14ac:dyDescent="0.2">
      <c r="A41" s="57" t="s">
        <v>68</v>
      </c>
      <c r="B41" s="57"/>
      <c r="C41" s="57"/>
    </row>
    <row r="42" spans="1:21" x14ac:dyDescent="0.2">
      <c r="A42" s="22" t="s">
        <v>69</v>
      </c>
      <c r="B42" s="22"/>
      <c r="C42" s="22"/>
      <c r="D42" s="22"/>
      <c r="E42" s="22"/>
      <c r="F42" s="22"/>
    </row>
    <row r="43" spans="1:21" x14ac:dyDescent="0.2">
      <c r="A43" s="41" t="s">
        <v>70</v>
      </c>
      <c r="B43" s="41"/>
      <c r="C43" s="11" t="s">
        <v>71</v>
      </c>
      <c r="D43" s="2">
        <f>D33</f>
        <v>1923166</v>
      </c>
      <c r="E43" s="2" t="s">
        <v>72</v>
      </c>
      <c r="F43" s="2">
        <f>D34*0.001</f>
        <v>0.64372000000000007</v>
      </c>
      <c r="G43" s="11" t="s">
        <v>74</v>
      </c>
      <c r="H43" s="20">
        <f>D43*F43</f>
        <v>1237980.4175200001</v>
      </c>
      <c r="I43" s="20"/>
      <c r="J43" s="20"/>
    </row>
    <row r="44" spans="1:21" x14ac:dyDescent="0.2">
      <c r="A44" s="3" t="s">
        <v>70</v>
      </c>
      <c r="B44" s="3"/>
      <c r="C44" s="9" t="s">
        <v>75</v>
      </c>
      <c r="D44" s="9">
        <f>ROUND(H43,0)</f>
        <v>1237980</v>
      </c>
    </row>
    <row r="46" spans="1:21" x14ac:dyDescent="0.2">
      <c r="A46" s="22" t="s">
        <v>76</v>
      </c>
      <c r="B46" s="22"/>
      <c r="C46" s="22"/>
      <c r="D46" s="22"/>
      <c r="E46" s="22"/>
      <c r="F46" s="22"/>
      <c r="G46" s="22"/>
    </row>
    <row r="47" spans="1:21" x14ac:dyDescent="0.2">
      <c r="A47" s="22" t="s">
        <v>77</v>
      </c>
      <c r="B47" s="22"/>
      <c r="C47" s="11" t="s">
        <v>71</v>
      </c>
      <c r="D47" s="2">
        <f>D44</f>
        <v>1237980</v>
      </c>
      <c r="E47" s="2" t="s">
        <v>72</v>
      </c>
      <c r="F47" s="13">
        <f>D36</f>
        <v>0.82</v>
      </c>
      <c r="G47" s="11" t="s">
        <v>71</v>
      </c>
      <c r="H47" s="20">
        <f>D47*F47</f>
        <v>1015143.6</v>
      </c>
      <c r="I47" s="20"/>
      <c r="J47" s="20"/>
    </row>
    <row r="48" spans="1:21" x14ac:dyDescent="0.2">
      <c r="A48" s="40" t="s">
        <v>77</v>
      </c>
      <c r="B48" s="40"/>
      <c r="C48" s="9" t="s">
        <v>75</v>
      </c>
      <c r="D48" s="9">
        <f>ROUND(H47,0)</f>
        <v>1015144</v>
      </c>
    </row>
    <row r="50" spans="1:14" x14ac:dyDescent="0.2">
      <c r="A50" s="22" t="s">
        <v>78</v>
      </c>
      <c r="B50" s="22"/>
      <c r="C50" s="22"/>
      <c r="D50" s="22"/>
      <c r="E50" s="22"/>
      <c r="F50" s="22"/>
      <c r="G50" s="22"/>
    </row>
    <row r="51" spans="1:14" x14ac:dyDescent="0.2">
      <c r="A51" s="22" t="s">
        <v>79</v>
      </c>
      <c r="B51" s="22"/>
      <c r="C51" s="11" t="s">
        <v>74</v>
      </c>
      <c r="D51" s="2">
        <f>D48</f>
        <v>1015144</v>
      </c>
      <c r="E51" s="2" t="s">
        <v>72</v>
      </c>
      <c r="F51" s="13">
        <f>D37</f>
        <v>0.7</v>
      </c>
      <c r="G51" s="11" t="s">
        <v>74</v>
      </c>
      <c r="H51" s="20">
        <f>D51*F51</f>
        <v>710600.79999999993</v>
      </c>
      <c r="I51" s="20"/>
      <c r="J51" s="20"/>
    </row>
    <row r="52" spans="1:14" x14ac:dyDescent="0.2">
      <c r="A52" s="3" t="s">
        <v>79</v>
      </c>
      <c r="B52" s="3"/>
      <c r="C52" s="9" t="s">
        <v>75</v>
      </c>
      <c r="D52" s="9">
        <f>ROUND(H51,0)</f>
        <v>710601</v>
      </c>
    </row>
    <row r="54" spans="1:14" x14ac:dyDescent="0.2">
      <c r="A54" s="22" t="s">
        <v>80</v>
      </c>
      <c r="B54" s="22"/>
      <c r="C54" s="22"/>
      <c r="D54" s="22"/>
      <c r="E54" s="22"/>
    </row>
    <row r="55" spans="1:14" x14ac:dyDescent="0.2">
      <c r="A55" s="22" t="s">
        <v>81</v>
      </c>
      <c r="B55" s="22"/>
      <c r="C55" s="11" t="s">
        <v>74</v>
      </c>
      <c r="D55" s="2">
        <f>D52</f>
        <v>710601</v>
      </c>
      <c r="E55" s="2" t="s">
        <v>72</v>
      </c>
      <c r="F55" s="14">
        <f>D38</f>
        <v>12</v>
      </c>
      <c r="G55" s="11" t="s">
        <v>71</v>
      </c>
      <c r="H55" s="78">
        <f>D55*F55</f>
        <v>8527212</v>
      </c>
      <c r="I55" s="20"/>
      <c r="J55" s="20"/>
    </row>
    <row r="56" spans="1:14" x14ac:dyDescent="0.2">
      <c r="A56" s="3" t="s">
        <v>81</v>
      </c>
      <c r="B56" s="3"/>
      <c r="C56" s="9" t="s">
        <v>75</v>
      </c>
      <c r="D56" s="15">
        <f>ROUND(H55,0)</f>
        <v>8527212</v>
      </c>
    </row>
    <row r="59" spans="1:14" x14ac:dyDescent="0.2">
      <c r="A59" s="57" t="s">
        <v>82</v>
      </c>
      <c r="B59" s="57"/>
      <c r="C59" s="57"/>
    </row>
    <row r="60" spans="1:14" x14ac:dyDescent="0.2">
      <c r="A60" s="79" t="s">
        <v>83</v>
      </c>
      <c r="B60" s="79"/>
      <c r="C60" s="79"/>
      <c r="D60" s="79"/>
      <c r="E60" s="79"/>
      <c r="F60" s="79"/>
      <c r="G60" s="79"/>
      <c r="H60" s="79"/>
      <c r="I60" s="79"/>
      <c r="J60" s="79"/>
      <c r="K60" s="79"/>
      <c r="L60" s="79"/>
      <c r="M60" s="79"/>
      <c r="N60" s="79"/>
    </row>
    <row r="61" spans="1:14" x14ac:dyDescent="0.2">
      <c r="A61" s="80" t="s">
        <v>84</v>
      </c>
      <c r="B61" s="80"/>
      <c r="C61" s="80"/>
      <c r="D61" s="12">
        <v>0.55000000000000004</v>
      </c>
    </row>
    <row r="62" spans="1:14" x14ac:dyDescent="0.2">
      <c r="A62" s="41" t="s">
        <v>85</v>
      </c>
      <c r="B62" s="41"/>
      <c r="C62" s="41"/>
      <c r="D62" s="41"/>
      <c r="E62" s="41"/>
    </row>
    <row r="63" spans="1:14" ht="16" customHeight="1" x14ac:dyDescent="0.2">
      <c r="A63" s="41" t="s">
        <v>86</v>
      </c>
      <c r="B63" s="41"/>
      <c r="C63" s="11" t="s">
        <v>74</v>
      </c>
      <c r="D63" s="2">
        <f>D52</f>
        <v>710601</v>
      </c>
      <c r="E63" s="2" t="s">
        <v>72</v>
      </c>
      <c r="F63" s="13">
        <f>D61</f>
        <v>0.55000000000000004</v>
      </c>
      <c r="G63" s="11" t="s">
        <v>71</v>
      </c>
      <c r="H63" s="20">
        <f>D63*F63</f>
        <v>390830.55000000005</v>
      </c>
      <c r="I63" s="20"/>
      <c r="J63" s="20"/>
    </row>
    <row r="64" spans="1:14" x14ac:dyDescent="0.2">
      <c r="A64" s="40" t="s">
        <v>86</v>
      </c>
      <c r="B64" s="40"/>
      <c r="C64" s="9" t="s">
        <v>75</v>
      </c>
      <c r="D64" s="9">
        <f>ROUND(H63,0)</f>
        <v>390831</v>
      </c>
    </row>
    <row r="66" spans="1:10" x14ac:dyDescent="0.2">
      <c r="A66" s="22" t="s">
        <v>87</v>
      </c>
      <c r="B66" s="22"/>
      <c r="C66" s="22"/>
      <c r="D66" s="22"/>
      <c r="E66" s="22"/>
      <c r="F66" s="22"/>
      <c r="G66" s="22"/>
    </row>
    <row r="67" spans="1:10" x14ac:dyDescent="0.2">
      <c r="A67" s="41" t="s">
        <v>88</v>
      </c>
      <c r="B67" s="41"/>
      <c r="C67" s="11" t="s">
        <v>74</v>
      </c>
      <c r="D67" s="2">
        <f>D64</f>
        <v>390831</v>
      </c>
      <c r="E67" s="2" t="s">
        <v>72</v>
      </c>
      <c r="F67" s="14">
        <f>D38</f>
        <v>12</v>
      </c>
      <c r="G67" s="11" t="s">
        <v>74</v>
      </c>
      <c r="H67" s="78">
        <f>D67*F67</f>
        <v>4689972</v>
      </c>
      <c r="I67" s="20"/>
      <c r="J67" s="20"/>
    </row>
    <row r="68" spans="1:10" x14ac:dyDescent="0.2">
      <c r="A68" s="80" t="s">
        <v>88</v>
      </c>
      <c r="B68" s="80"/>
      <c r="C68" s="9" t="s">
        <v>89</v>
      </c>
      <c r="D68" s="15">
        <f>ROUND(H67,0)</f>
        <v>4689972</v>
      </c>
    </row>
    <row r="71" spans="1:10" x14ac:dyDescent="0.2">
      <c r="A71" s="79" t="s">
        <v>90</v>
      </c>
      <c r="B71" s="79"/>
      <c r="C71" s="79"/>
      <c r="D71" s="79"/>
    </row>
    <row r="72" spans="1:10" x14ac:dyDescent="0.2">
      <c r="A72" s="79" t="s">
        <v>91</v>
      </c>
      <c r="B72" s="79"/>
      <c r="C72" s="79"/>
      <c r="D72" s="79"/>
      <c r="E72" s="79"/>
      <c r="F72" s="79"/>
      <c r="G72" s="79"/>
      <c r="H72" s="79"/>
      <c r="I72" s="79"/>
    </row>
    <row r="73" spans="1:10" x14ac:dyDescent="0.2">
      <c r="A73" s="40" t="s">
        <v>92</v>
      </c>
      <c r="B73" s="40"/>
      <c r="C73" s="12">
        <v>0.1</v>
      </c>
    </row>
    <row r="74" spans="1:10" x14ac:dyDescent="0.2">
      <c r="A74" s="41" t="s">
        <v>93</v>
      </c>
      <c r="B74" s="41"/>
      <c r="C74" s="41"/>
      <c r="D74" s="41"/>
    </row>
    <row r="75" spans="1:10" x14ac:dyDescent="0.2">
      <c r="A75" s="41" t="s">
        <v>94</v>
      </c>
      <c r="B75" s="41"/>
      <c r="C75" s="11" t="s">
        <v>74</v>
      </c>
      <c r="D75" s="2">
        <f>D64</f>
        <v>390831</v>
      </c>
      <c r="E75" s="2" t="s">
        <v>72</v>
      </c>
      <c r="F75" s="13">
        <f>C73</f>
        <v>0.1</v>
      </c>
      <c r="G75" s="11" t="s">
        <v>74</v>
      </c>
      <c r="H75" s="20">
        <f>D75*F75</f>
        <v>39083.1</v>
      </c>
      <c r="I75" s="20"/>
      <c r="J75" s="20"/>
    </row>
    <row r="76" spans="1:10" x14ac:dyDescent="0.2">
      <c r="A76" s="40" t="s">
        <v>94</v>
      </c>
      <c r="B76" s="40"/>
      <c r="C76" s="9" t="s">
        <v>89</v>
      </c>
      <c r="D76" s="9">
        <f>ROUND(H75,0)</f>
        <v>39083</v>
      </c>
    </row>
    <row r="78" spans="1:10" x14ac:dyDescent="0.2">
      <c r="A78" s="41" t="s">
        <v>95</v>
      </c>
      <c r="B78" s="41"/>
      <c r="C78" s="41"/>
      <c r="D78" s="41"/>
      <c r="E78" s="41"/>
    </row>
    <row r="79" spans="1:10" x14ac:dyDescent="0.2">
      <c r="A79" s="41" t="s">
        <v>96</v>
      </c>
      <c r="B79" s="41"/>
      <c r="C79" s="11" t="s">
        <v>71</v>
      </c>
      <c r="D79" s="2">
        <f>D76</f>
        <v>39083</v>
      </c>
      <c r="E79" s="2" t="s">
        <v>72</v>
      </c>
      <c r="F79" s="14">
        <f>D38</f>
        <v>12</v>
      </c>
      <c r="G79" s="11" t="s">
        <v>74</v>
      </c>
      <c r="H79" s="78">
        <f>D79*F79</f>
        <v>468996</v>
      </c>
      <c r="I79" s="20"/>
      <c r="J79" s="20"/>
    </row>
    <row r="80" spans="1:10" x14ac:dyDescent="0.2">
      <c r="A80" s="80" t="s">
        <v>96</v>
      </c>
      <c r="B80" s="80"/>
      <c r="C80" s="16" t="s">
        <v>75</v>
      </c>
      <c r="D80" s="15">
        <f>ROUND(H79,0)</f>
        <v>468996</v>
      </c>
    </row>
    <row r="87" spans="1:10" x14ac:dyDescent="0.2">
      <c r="A87" s="24" t="s">
        <v>99</v>
      </c>
      <c r="B87" s="24"/>
      <c r="C87" s="24"/>
      <c r="D87" s="24"/>
    </row>
    <row r="88" spans="1:10" x14ac:dyDescent="0.2">
      <c r="A88" s="24"/>
      <c r="B88" s="24"/>
      <c r="C88" s="24"/>
      <c r="D88" s="24"/>
    </row>
    <row r="89" spans="1:10" ht="37" customHeight="1" x14ac:dyDescent="0.2">
      <c r="A89" s="40" t="s">
        <v>100</v>
      </c>
      <c r="B89" s="40"/>
      <c r="C89" s="42" t="s">
        <v>251</v>
      </c>
      <c r="D89" s="42"/>
      <c r="E89" s="42"/>
      <c r="F89" s="42"/>
      <c r="G89" s="42"/>
      <c r="H89" s="42"/>
      <c r="I89" s="42"/>
      <c r="J89" s="42"/>
    </row>
    <row r="90" spans="1:10" x14ac:dyDescent="0.2">
      <c r="A90" s="81"/>
      <c r="B90" s="81"/>
    </row>
  </sheetData>
  <mergeCells count="101">
    <mergeCell ref="A89:B89"/>
    <mergeCell ref="C89:J89"/>
    <mergeCell ref="A79:B79"/>
    <mergeCell ref="H79:J79"/>
    <mergeCell ref="A80:B80"/>
    <mergeCell ref="M32:U39"/>
    <mergeCell ref="A87:D88"/>
    <mergeCell ref="A74:D74"/>
    <mergeCell ref="A75:B75"/>
    <mergeCell ref="H75:J75"/>
    <mergeCell ref="A76:B76"/>
    <mergeCell ref="A78:E78"/>
    <mergeCell ref="A67:B67"/>
    <mergeCell ref="H67:J67"/>
    <mergeCell ref="A68:B68"/>
    <mergeCell ref="A71:D71"/>
    <mergeCell ref="A72:I72"/>
    <mergeCell ref="A73:B73"/>
    <mergeCell ref="A62:E62"/>
    <mergeCell ref="A63:B63"/>
    <mergeCell ref="H63:J63"/>
    <mergeCell ref="A64:B64"/>
    <mergeCell ref="A66:G66"/>
    <mergeCell ref="A54:E54"/>
    <mergeCell ref="A55:B55"/>
    <mergeCell ref="H55:J55"/>
    <mergeCell ref="A59:C59"/>
    <mergeCell ref="A60:N60"/>
    <mergeCell ref="A61:C61"/>
    <mergeCell ref="A46:G46"/>
    <mergeCell ref="A47:B47"/>
    <mergeCell ref="H47:J47"/>
    <mergeCell ref="A48:B48"/>
    <mergeCell ref="A50:G50"/>
    <mergeCell ref="A51:B51"/>
    <mergeCell ref="H51:J51"/>
    <mergeCell ref="A41:C41"/>
    <mergeCell ref="A42:F42"/>
    <mergeCell ref="A43:B43"/>
    <mergeCell ref="C31:J31"/>
    <mergeCell ref="A39:L39"/>
    <mergeCell ref="H43:J43"/>
    <mergeCell ref="J34:L34"/>
    <mergeCell ref="J35:L35"/>
    <mergeCell ref="J36:L36"/>
    <mergeCell ref="J37:L37"/>
    <mergeCell ref="A33:C33"/>
    <mergeCell ref="A34:C34"/>
    <mergeCell ref="A35:C35"/>
    <mergeCell ref="A36:C36"/>
    <mergeCell ref="A37:C37"/>
    <mergeCell ref="D35:F35"/>
    <mergeCell ref="D36:F36"/>
    <mergeCell ref="D37:F37"/>
    <mergeCell ref="G34:I34"/>
    <mergeCell ref="G35:I35"/>
    <mergeCell ref="G36:I36"/>
    <mergeCell ref="G37:I37"/>
    <mergeCell ref="J32:L32"/>
    <mergeCell ref="A32:C32"/>
    <mergeCell ref="A38:C38"/>
    <mergeCell ref="D38:F38"/>
    <mergeCell ref="G38:I38"/>
    <mergeCell ref="J38:L38"/>
    <mergeCell ref="D33:F33"/>
    <mergeCell ref="G33:I33"/>
    <mergeCell ref="J33:L33"/>
    <mergeCell ref="D34:F34"/>
    <mergeCell ref="A30:F30"/>
    <mergeCell ref="D32:F32"/>
    <mergeCell ref="G32:I32"/>
    <mergeCell ref="A24:E24"/>
    <mergeCell ref="A25:D25"/>
    <mergeCell ref="A26:D26"/>
    <mergeCell ref="A27:D27"/>
    <mergeCell ref="E25:F25"/>
    <mergeCell ref="E26:F26"/>
    <mergeCell ref="E27:F27"/>
    <mergeCell ref="G25:L27"/>
    <mergeCell ref="A18:B18"/>
    <mergeCell ref="C18:H18"/>
    <mergeCell ref="I17:N18"/>
    <mergeCell ref="A19:B19"/>
    <mergeCell ref="C19:H19"/>
    <mergeCell ref="A17:B17"/>
    <mergeCell ref="C17:H17"/>
    <mergeCell ref="A16:G16"/>
    <mergeCell ref="E9:K9"/>
    <mergeCell ref="E10:K10"/>
    <mergeCell ref="C9:D9"/>
    <mergeCell ref="C11:D11"/>
    <mergeCell ref="E11:K11"/>
    <mergeCell ref="A1:G3"/>
    <mergeCell ref="A6:C6"/>
    <mergeCell ref="A7:B7"/>
    <mergeCell ref="A8:B8"/>
    <mergeCell ref="C8:D8"/>
    <mergeCell ref="C7:D7"/>
    <mergeCell ref="E7:K7"/>
    <mergeCell ref="E8:K8"/>
    <mergeCell ref="L7:R10"/>
  </mergeCells>
  <pageMargins left="0.7" right="0.7" top="0.78740157499999996" bottom="0.78740157499999996"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A1B01-620E-0845-9587-2BAD6659A9B7}">
  <dimension ref="A1:N90"/>
  <sheetViews>
    <sheetView topLeftCell="A66" zoomScale="62" workbookViewId="0">
      <selection activeCell="F66" sqref="F66:H66"/>
    </sheetView>
  </sheetViews>
  <sheetFormatPr baseColWidth="10" defaultRowHeight="16" x14ac:dyDescent="0.2"/>
  <cols>
    <col min="1" max="11" width="45.83203125" style="1" customWidth="1"/>
    <col min="12" max="12" width="9.1640625" style="1" customWidth="1"/>
    <col min="13" max="16384" width="10.83203125" style="1"/>
  </cols>
  <sheetData>
    <row r="1" spans="1:7" x14ac:dyDescent="0.2">
      <c r="A1" s="19" t="s">
        <v>98</v>
      </c>
      <c r="B1" s="19"/>
      <c r="C1" s="19"/>
      <c r="D1" s="19"/>
      <c r="E1" s="19"/>
      <c r="F1" s="19"/>
      <c r="G1" s="19"/>
    </row>
    <row r="2" spans="1:7" x14ac:dyDescent="0.2">
      <c r="A2" s="19"/>
      <c r="B2" s="19"/>
      <c r="C2" s="19"/>
      <c r="D2" s="19"/>
      <c r="E2" s="19"/>
      <c r="F2" s="19"/>
      <c r="G2" s="19"/>
    </row>
    <row r="3" spans="1:7" x14ac:dyDescent="0.2">
      <c r="A3" s="19"/>
      <c r="B3" s="19"/>
      <c r="C3" s="19"/>
      <c r="D3" s="19"/>
      <c r="E3" s="19"/>
      <c r="F3" s="19"/>
      <c r="G3" s="19"/>
    </row>
    <row r="5" spans="1:7" ht="268" customHeight="1" x14ac:dyDescent="0.2">
      <c r="A5" s="104" t="s">
        <v>134</v>
      </c>
      <c r="B5" s="60" t="s">
        <v>248</v>
      </c>
      <c r="C5" s="32"/>
      <c r="D5" s="32"/>
      <c r="E5" s="33"/>
    </row>
    <row r="9" spans="1:7" ht="31" customHeight="1" x14ac:dyDescent="0.35">
      <c r="B9" s="85" t="s">
        <v>121</v>
      </c>
    </row>
    <row r="32" spans="2:8" x14ac:dyDescent="0.2">
      <c r="B32" s="57" t="s">
        <v>182</v>
      </c>
      <c r="C32" s="57"/>
      <c r="D32" s="57"/>
      <c r="G32" s="57" t="s">
        <v>181</v>
      </c>
      <c r="H32" s="57"/>
    </row>
    <row r="37" spans="1:10" s="3" customFormat="1" ht="23" thickBot="1" x14ac:dyDescent="0.35">
      <c r="A37" s="83" t="s">
        <v>101</v>
      </c>
      <c r="B37" s="83" t="s">
        <v>183</v>
      </c>
      <c r="C37" s="83" t="s">
        <v>103</v>
      </c>
      <c r="D37" s="83" t="s">
        <v>104</v>
      </c>
      <c r="E37" s="83" t="s">
        <v>105</v>
      </c>
      <c r="F37" s="83" t="s">
        <v>106</v>
      </c>
      <c r="G37" s="83" t="s">
        <v>107</v>
      </c>
      <c r="H37" s="83" t="s">
        <v>108</v>
      </c>
      <c r="I37" s="83" t="s">
        <v>117</v>
      </c>
      <c r="J37" s="83" t="s">
        <v>126</v>
      </c>
    </row>
    <row r="38" spans="1:10" s="127" customFormat="1" ht="409" customHeight="1" thickTop="1" x14ac:dyDescent="0.2">
      <c r="A38" s="126" t="s">
        <v>109</v>
      </c>
      <c r="B38" s="87" t="s">
        <v>209</v>
      </c>
      <c r="C38" s="87" t="s">
        <v>196</v>
      </c>
      <c r="D38" s="87" t="s">
        <v>200</v>
      </c>
      <c r="E38" s="88" t="s">
        <v>198</v>
      </c>
      <c r="F38" s="88" t="s">
        <v>197</v>
      </c>
      <c r="G38" s="87" t="s">
        <v>210</v>
      </c>
      <c r="H38" s="87">
        <v>1</v>
      </c>
      <c r="I38" s="115" t="s">
        <v>195</v>
      </c>
      <c r="J38" s="117" t="s">
        <v>199</v>
      </c>
    </row>
    <row r="39" spans="1:10" ht="170" x14ac:dyDescent="0.2">
      <c r="A39" s="86" t="s">
        <v>110</v>
      </c>
      <c r="B39" s="88" t="s">
        <v>211</v>
      </c>
      <c r="C39" s="88" t="s">
        <v>212</v>
      </c>
      <c r="D39" s="88" t="s">
        <v>128</v>
      </c>
      <c r="E39" s="88" t="s">
        <v>127</v>
      </c>
      <c r="F39" s="88" t="s">
        <v>213</v>
      </c>
      <c r="G39" s="88" t="s">
        <v>214</v>
      </c>
      <c r="H39" s="88">
        <v>1</v>
      </c>
      <c r="I39" s="114" t="s">
        <v>139</v>
      </c>
      <c r="J39" s="118" t="s">
        <v>61</v>
      </c>
    </row>
    <row r="40" spans="1:10" ht="85" x14ac:dyDescent="0.2">
      <c r="A40" s="86" t="s">
        <v>140</v>
      </c>
      <c r="B40" s="88" t="s">
        <v>215</v>
      </c>
      <c r="C40" s="88" t="s">
        <v>216</v>
      </c>
      <c r="D40" s="88" t="s">
        <v>144</v>
      </c>
      <c r="E40" s="88" t="s">
        <v>145</v>
      </c>
      <c r="F40" s="88" t="s">
        <v>217</v>
      </c>
      <c r="G40" s="88" t="s">
        <v>146</v>
      </c>
      <c r="H40" s="105" t="s">
        <v>143</v>
      </c>
      <c r="I40" s="114" t="s">
        <v>147</v>
      </c>
      <c r="J40" s="119" t="s">
        <v>148</v>
      </c>
    </row>
    <row r="41" spans="1:10" ht="136" x14ac:dyDescent="0.2">
      <c r="A41" s="86" t="s">
        <v>111</v>
      </c>
      <c r="B41" s="88" t="s">
        <v>218</v>
      </c>
      <c r="C41" s="88" t="s">
        <v>219</v>
      </c>
      <c r="D41" s="88" t="s">
        <v>220</v>
      </c>
      <c r="E41" s="88" t="s">
        <v>145</v>
      </c>
      <c r="F41" s="88" t="s">
        <v>149</v>
      </c>
      <c r="G41" s="88" t="s">
        <v>221</v>
      </c>
      <c r="H41" s="88">
        <v>2</v>
      </c>
      <c r="I41" s="114" t="s">
        <v>150</v>
      </c>
      <c r="J41" s="118" t="s">
        <v>151</v>
      </c>
    </row>
    <row r="42" spans="1:10" ht="68" x14ac:dyDescent="0.2">
      <c r="A42" s="86" t="s">
        <v>112</v>
      </c>
      <c r="B42" s="88" t="s">
        <v>158</v>
      </c>
      <c r="C42" s="88" t="s">
        <v>153</v>
      </c>
      <c r="D42" s="88" t="s">
        <v>152</v>
      </c>
      <c r="E42" s="88" t="s">
        <v>154</v>
      </c>
      <c r="F42" s="88" t="s">
        <v>155</v>
      </c>
      <c r="G42" s="88" t="s">
        <v>156</v>
      </c>
      <c r="H42" s="88">
        <v>2</v>
      </c>
      <c r="I42" s="114" t="s">
        <v>157</v>
      </c>
      <c r="J42" s="118" t="s">
        <v>61</v>
      </c>
    </row>
    <row r="43" spans="1:10" ht="85" x14ac:dyDescent="0.2">
      <c r="A43" s="86" t="s">
        <v>113</v>
      </c>
      <c r="B43" s="88" t="s">
        <v>222</v>
      </c>
      <c r="C43" s="88" t="s">
        <v>159</v>
      </c>
      <c r="D43" s="88" t="s">
        <v>223</v>
      </c>
      <c r="E43" s="88" t="s">
        <v>145</v>
      </c>
      <c r="F43" s="88" t="s">
        <v>155</v>
      </c>
      <c r="G43" s="88" t="s">
        <v>160</v>
      </c>
      <c r="H43" s="88">
        <v>2</v>
      </c>
      <c r="I43" s="116" t="s">
        <v>161</v>
      </c>
      <c r="J43" s="118" t="s">
        <v>61</v>
      </c>
    </row>
    <row r="44" spans="1:10" ht="85" x14ac:dyDescent="0.2">
      <c r="A44" s="86" t="s">
        <v>114</v>
      </c>
      <c r="B44" s="88" t="s">
        <v>164</v>
      </c>
      <c r="C44" s="88" t="s">
        <v>165</v>
      </c>
      <c r="D44" s="88" t="s">
        <v>166</v>
      </c>
      <c r="E44" s="88" t="s">
        <v>167</v>
      </c>
      <c r="F44" s="88" t="s">
        <v>168</v>
      </c>
      <c r="G44" s="88" t="s">
        <v>169</v>
      </c>
      <c r="H44" s="88">
        <v>3</v>
      </c>
      <c r="I44" s="114" t="s">
        <v>178</v>
      </c>
      <c r="J44" s="118" t="s">
        <v>61</v>
      </c>
    </row>
    <row r="45" spans="1:10" ht="85" x14ac:dyDescent="0.2">
      <c r="A45" s="86" t="s">
        <v>115</v>
      </c>
      <c r="B45" s="88" t="s">
        <v>164</v>
      </c>
      <c r="C45" s="88" t="s">
        <v>165</v>
      </c>
      <c r="D45" s="88" t="s">
        <v>172</v>
      </c>
      <c r="E45" s="88" t="s">
        <v>167</v>
      </c>
      <c r="F45" s="88" t="s">
        <v>168</v>
      </c>
      <c r="G45" s="88" t="s">
        <v>188</v>
      </c>
      <c r="H45" s="88">
        <v>3</v>
      </c>
      <c r="I45" s="114" t="s">
        <v>179</v>
      </c>
      <c r="J45" s="118" t="s">
        <v>61</v>
      </c>
    </row>
    <row r="46" spans="1:10" ht="102" x14ac:dyDescent="0.2">
      <c r="A46" s="86" t="s">
        <v>116</v>
      </c>
      <c r="B46" s="88" t="s">
        <v>170</v>
      </c>
      <c r="C46" s="88" t="s">
        <v>171</v>
      </c>
      <c r="D46" s="88" t="s">
        <v>173</v>
      </c>
      <c r="E46" s="88" t="s">
        <v>176</v>
      </c>
      <c r="F46" s="88" t="s">
        <v>174</v>
      </c>
      <c r="G46" s="88" t="s">
        <v>175</v>
      </c>
      <c r="H46" s="88">
        <v>3</v>
      </c>
      <c r="I46" s="114" t="s">
        <v>180</v>
      </c>
      <c r="J46" s="118" t="s">
        <v>61</v>
      </c>
    </row>
    <row r="47" spans="1:10" ht="371" customHeight="1" x14ac:dyDescent="0.2">
      <c r="A47" s="86" t="s">
        <v>119</v>
      </c>
      <c r="B47" s="88" t="s">
        <v>224</v>
      </c>
      <c r="C47" s="88" t="s">
        <v>225</v>
      </c>
      <c r="D47" s="88" t="s">
        <v>226</v>
      </c>
      <c r="E47" s="88" t="s">
        <v>186</v>
      </c>
      <c r="F47" s="88" t="s">
        <v>187</v>
      </c>
      <c r="G47" s="88" t="s">
        <v>189</v>
      </c>
      <c r="H47" s="88">
        <v>4</v>
      </c>
      <c r="I47" s="114" t="s">
        <v>192</v>
      </c>
      <c r="J47" s="120" t="s">
        <v>193</v>
      </c>
    </row>
    <row r="48" spans="1:10" ht="340" x14ac:dyDescent="0.2">
      <c r="A48" s="86" t="s">
        <v>118</v>
      </c>
      <c r="B48" s="88" t="s">
        <v>227</v>
      </c>
      <c r="C48" s="88" t="s">
        <v>185</v>
      </c>
      <c r="D48" s="88" t="s">
        <v>228</v>
      </c>
      <c r="E48" s="88" t="s">
        <v>186</v>
      </c>
      <c r="F48" s="88" t="s">
        <v>187</v>
      </c>
      <c r="G48" s="88" t="s">
        <v>189</v>
      </c>
      <c r="H48" s="88">
        <v>4</v>
      </c>
      <c r="I48" s="114" t="s">
        <v>190</v>
      </c>
      <c r="J48" s="118" t="s">
        <v>61</v>
      </c>
    </row>
    <row r="49" spans="1:14" ht="187" x14ac:dyDescent="0.2">
      <c r="A49" s="86" t="s">
        <v>120</v>
      </c>
      <c r="B49" s="88" t="s">
        <v>229</v>
      </c>
      <c r="C49" s="88" t="s">
        <v>185</v>
      </c>
      <c r="D49" s="88" t="s">
        <v>230</v>
      </c>
      <c r="E49" s="88" t="s">
        <v>186</v>
      </c>
      <c r="F49" s="88" t="s">
        <v>187</v>
      </c>
      <c r="G49" s="88" t="s">
        <v>189</v>
      </c>
      <c r="H49" s="88">
        <v>4</v>
      </c>
      <c r="I49" s="114" t="s">
        <v>194</v>
      </c>
      <c r="J49" s="118" t="s">
        <v>61</v>
      </c>
    </row>
    <row r="52" spans="1:14" ht="35" thickBot="1" x14ac:dyDescent="0.25">
      <c r="A52" s="89" t="s">
        <v>122</v>
      </c>
      <c r="B52" s="91" t="s">
        <v>247</v>
      </c>
      <c r="D52" s="89" t="s">
        <v>123</v>
      </c>
      <c r="E52" s="90" t="s">
        <v>129</v>
      </c>
      <c r="G52" s="89" t="s">
        <v>124</v>
      </c>
      <c r="H52" s="90" t="s">
        <v>131</v>
      </c>
      <c r="J52" s="89" t="s">
        <v>125</v>
      </c>
      <c r="K52" s="91" t="s">
        <v>130</v>
      </c>
      <c r="L52" s="84"/>
      <c r="M52" s="98" t="s">
        <v>203</v>
      </c>
      <c r="N52" s="99"/>
    </row>
    <row r="53" spans="1:14" ht="17" thickTop="1" x14ac:dyDescent="0.2">
      <c r="A53" s="92" t="s">
        <v>141</v>
      </c>
      <c r="B53" s="94" t="s">
        <v>142</v>
      </c>
      <c r="D53" s="92" t="s">
        <v>135</v>
      </c>
      <c r="E53" s="94" t="s">
        <v>201</v>
      </c>
      <c r="G53" s="92" t="s">
        <v>137</v>
      </c>
      <c r="H53" s="94" t="s">
        <v>202</v>
      </c>
      <c r="J53" s="92" t="s">
        <v>177</v>
      </c>
      <c r="K53" s="94" t="s">
        <v>205</v>
      </c>
      <c r="M53" s="100"/>
      <c r="N53" s="101"/>
    </row>
    <row r="54" spans="1:14" ht="136" customHeight="1" x14ac:dyDescent="0.2">
      <c r="A54" s="95"/>
      <c r="B54" s="93"/>
      <c r="D54" s="95"/>
      <c r="E54" s="93"/>
      <c r="G54" s="95"/>
      <c r="H54" s="93"/>
      <c r="J54" s="95"/>
      <c r="K54" s="93"/>
      <c r="M54" s="102"/>
      <c r="N54" s="103"/>
    </row>
    <row r="55" spans="1:14" x14ac:dyDescent="0.2">
      <c r="A55" s="82"/>
      <c r="B55" s="97" t="s">
        <v>133</v>
      </c>
      <c r="D55" s="82"/>
      <c r="E55" s="97" t="s">
        <v>136</v>
      </c>
      <c r="G55" s="82"/>
      <c r="H55" s="97" t="s">
        <v>138</v>
      </c>
      <c r="J55" s="82"/>
      <c r="K55" s="97" t="s">
        <v>204</v>
      </c>
    </row>
    <row r="56" spans="1:14" x14ac:dyDescent="0.2">
      <c r="A56" s="82"/>
      <c r="B56" s="96"/>
      <c r="D56" s="82"/>
      <c r="E56" s="96"/>
      <c r="G56" s="82"/>
      <c r="H56" s="96"/>
      <c r="J56" s="82"/>
      <c r="K56" s="96"/>
    </row>
    <row r="57" spans="1:14" ht="73" customHeight="1" x14ac:dyDescent="0.2">
      <c r="A57" s="82"/>
      <c r="B57" s="93"/>
      <c r="D57" s="82"/>
      <c r="E57" s="93"/>
      <c r="G57" s="82"/>
      <c r="H57" s="93"/>
      <c r="J57" s="82"/>
      <c r="K57" s="93"/>
    </row>
    <row r="62" spans="1:14" x14ac:dyDescent="0.2">
      <c r="A62" s="106" t="s">
        <v>163</v>
      </c>
      <c r="B62" s="106"/>
    </row>
    <row r="63" spans="1:14" x14ac:dyDescent="0.2">
      <c r="A63" s="106"/>
      <c r="B63" s="106"/>
    </row>
    <row r="64" spans="1:14" ht="32" x14ac:dyDescent="0.25">
      <c r="A64" s="112"/>
      <c r="B64" s="112"/>
      <c r="F64" s="122" t="s">
        <v>64</v>
      </c>
    </row>
    <row r="65" spans="1:8" ht="116" customHeight="1" x14ac:dyDescent="0.2">
      <c r="A65" s="113" t="s">
        <v>132</v>
      </c>
      <c r="B65" s="123" t="s">
        <v>206</v>
      </c>
      <c r="C65" s="121"/>
      <c r="D65" s="121"/>
      <c r="E65" s="121"/>
      <c r="F65" s="50" t="s">
        <v>207</v>
      </c>
      <c r="G65" s="51"/>
      <c r="H65" s="51"/>
    </row>
    <row r="66" spans="1:8" ht="134" customHeight="1" x14ac:dyDescent="0.2">
      <c r="A66" s="113" t="s">
        <v>119</v>
      </c>
      <c r="B66" s="124" t="s">
        <v>208</v>
      </c>
      <c r="C66" s="125"/>
      <c r="D66" s="125"/>
      <c r="E66" s="125"/>
      <c r="F66" s="36" t="s">
        <v>333</v>
      </c>
      <c r="G66" s="37"/>
      <c r="H66" s="37"/>
    </row>
    <row r="67" spans="1:8" ht="32" x14ac:dyDescent="0.2">
      <c r="A67" s="112"/>
      <c r="B67" s="112"/>
    </row>
    <row r="69" spans="1:8" x14ac:dyDescent="0.2">
      <c r="A69" s="106" t="s">
        <v>162</v>
      </c>
      <c r="B69" s="106"/>
    </row>
    <row r="70" spans="1:8" x14ac:dyDescent="0.2">
      <c r="A70" s="106"/>
      <c r="B70" s="106"/>
    </row>
    <row r="72" spans="1:8" ht="23" thickBot="1" x14ac:dyDescent="0.35">
      <c r="B72" s="83" t="s">
        <v>102</v>
      </c>
      <c r="C72" s="83" t="s">
        <v>103</v>
      </c>
      <c r="D72" s="83" t="s">
        <v>104</v>
      </c>
      <c r="E72" s="83" t="s">
        <v>105</v>
      </c>
      <c r="F72" s="83" t="s">
        <v>106</v>
      </c>
      <c r="G72" s="83" t="s">
        <v>107</v>
      </c>
      <c r="H72" s="83" t="s">
        <v>108</v>
      </c>
    </row>
    <row r="73" spans="1:8" ht="222" thickTop="1" x14ac:dyDescent="0.2">
      <c r="B73" s="87" t="s">
        <v>236</v>
      </c>
      <c r="C73" s="87" t="s">
        <v>231</v>
      </c>
      <c r="D73" s="87" t="s">
        <v>232</v>
      </c>
      <c r="E73" s="87" t="s">
        <v>233</v>
      </c>
      <c r="F73" s="87" t="s">
        <v>235</v>
      </c>
      <c r="G73" s="87" t="s">
        <v>237</v>
      </c>
      <c r="H73" s="87" t="s">
        <v>234</v>
      </c>
    </row>
    <row r="78" spans="1:8" ht="30" thickBot="1" x14ac:dyDescent="0.4">
      <c r="A78" s="107" t="s">
        <v>191</v>
      </c>
      <c r="B78" s="110" t="s">
        <v>132</v>
      </c>
      <c r="C78" s="111"/>
      <c r="D78" s="110" t="s">
        <v>118</v>
      </c>
      <c r="E78" s="111"/>
      <c r="F78" s="110" t="s">
        <v>119</v>
      </c>
      <c r="G78" s="111"/>
      <c r="H78" s="108"/>
    </row>
    <row r="79" spans="1:8" ht="31" thickTop="1" thickBot="1" x14ac:dyDescent="0.4">
      <c r="A79" s="107"/>
      <c r="B79" s="129" t="s">
        <v>238</v>
      </c>
      <c r="C79" s="128" t="s">
        <v>239</v>
      </c>
      <c r="D79" s="129" t="s">
        <v>238</v>
      </c>
      <c r="E79" s="128" t="s">
        <v>239</v>
      </c>
      <c r="F79" s="129" t="s">
        <v>238</v>
      </c>
      <c r="G79" s="128" t="s">
        <v>239</v>
      </c>
      <c r="H79" s="108"/>
    </row>
    <row r="80" spans="1:8" ht="171" customHeight="1" thickTop="1" x14ac:dyDescent="0.2">
      <c r="B80" s="131" t="s">
        <v>240</v>
      </c>
      <c r="C80" s="130" t="s">
        <v>242</v>
      </c>
      <c r="D80" s="131" t="s">
        <v>241</v>
      </c>
      <c r="E80" s="130" t="s">
        <v>243</v>
      </c>
      <c r="F80" s="131" t="s">
        <v>244</v>
      </c>
      <c r="G80" s="130" t="s">
        <v>245</v>
      </c>
      <c r="H80" s="109"/>
    </row>
    <row r="86" spans="3:6" x14ac:dyDescent="0.2">
      <c r="C86" s="140" t="s">
        <v>246</v>
      </c>
      <c r="D86" s="132"/>
      <c r="E86" s="132"/>
      <c r="F86" s="133"/>
    </row>
    <row r="87" spans="3:6" x14ac:dyDescent="0.2">
      <c r="C87" s="134"/>
      <c r="D87" s="135"/>
      <c r="E87" s="135"/>
      <c r="F87" s="136"/>
    </row>
    <row r="88" spans="3:6" x14ac:dyDescent="0.2">
      <c r="C88" s="134"/>
      <c r="D88" s="135"/>
      <c r="E88" s="135"/>
      <c r="F88" s="136"/>
    </row>
    <row r="89" spans="3:6" x14ac:dyDescent="0.2">
      <c r="C89" s="134"/>
      <c r="D89" s="135"/>
      <c r="E89" s="135"/>
      <c r="F89" s="136"/>
    </row>
    <row r="90" spans="3:6" ht="197" customHeight="1" x14ac:dyDescent="0.2">
      <c r="C90" s="137"/>
      <c r="D90" s="138"/>
      <c r="E90" s="138"/>
      <c r="F90" s="139"/>
    </row>
  </sheetData>
  <mergeCells count="27">
    <mergeCell ref="C86:F90"/>
    <mergeCell ref="B78:C78"/>
    <mergeCell ref="D78:E78"/>
    <mergeCell ref="F78:G78"/>
    <mergeCell ref="M52:N54"/>
    <mergeCell ref="B5:E5"/>
    <mergeCell ref="A69:B70"/>
    <mergeCell ref="A62:B63"/>
    <mergeCell ref="G32:H32"/>
    <mergeCell ref="B32:D32"/>
    <mergeCell ref="B65:E65"/>
    <mergeCell ref="B66:E66"/>
    <mergeCell ref="F65:H65"/>
    <mergeCell ref="F66:H66"/>
    <mergeCell ref="H53:H54"/>
    <mergeCell ref="J53:J54"/>
    <mergeCell ref="K53:K54"/>
    <mergeCell ref="B55:B57"/>
    <mergeCell ref="E55:E57"/>
    <mergeCell ref="H55:H57"/>
    <mergeCell ref="K55:K57"/>
    <mergeCell ref="B53:B54"/>
    <mergeCell ref="A53:A54"/>
    <mergeCell ref="D53:D54"/>
    <mergeCell ref="E53:E54"/>
    <mergeCell ref="G53:G54"/>
    <mergeCell ref="A1:G3"/>
  </mergeCells>
  <hyperlinks>
    <hyperlink ref="I43" r:id="rId1" xr:uid="{87DCAE9E-CC1E-2044-8A91-0D0798CC4664}"/>
  </hyperlinks>
  <pageMargins left="0.7" right="0.7" top="0.78740157499999996" bottom="0.78740157499999996" header="0.3" footer="0.3"/>
  <pageSetup paperSize="9" orientation="portrait" horizontalDpi="0" verticalDpi="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EA01D3-29A4-C044-9D36-84D333A41F3D}">
  <dimension ref="A1:P129"/>
  <sheetViews>
    <sheetView zoomScale="41" workbookViewId="0">
      <selection activeCell="AJ82" sqref="AJ82"/>
    </sheetView>
  </sheetViews>
  <sheetFormatPr baseColWidth="10" defaultRowHeight="16" x14ac:dyDescent="0.2"/>
  <cols>
    <col min="1" max="1" width="18.33203125" bestFit="1" customWidth="1"/>
    <col min="2" max="2" width="18.83203125" bestFit="1" customWidth="1"/>
    <col min="3" max="3" width="25.6640625" bestFit="1" customWidth="1"/>
    <col min="4" max="4" width="21" bestFit="1" customWidth="1"/>
    <col min="14" max="14" width="30.83203125" bestFit="1" customWidth="1"/>
  </cols>
  <sheetData>
    <row r="1" spans="1:16" x14ac:dyDescent="0.2">
      <c r="A1" s="144" t="s">
        <v>303</v>
      </c>
      <c r="B1" s="144"/>
      <c r="C1" s="144"/>
      <c r="D1" s="144"/>
      <c r="E1" s="144"/>
      <c r="F1" s="144"/>
    </row>
    <row r="2" spans="1:16" x14ac:dyDescent="0.2">
      <c r="A2" s="144" t="s">
        <v>298</v>
      </c>
      <c r="B2" s="144"/>
      <c r="C2" s="144"/>
      <c r="D2" s="144"/>
      <c r="E2" s="144"/>
      <c r="F2" s="144"/>
    </row>
    <row r="4" spans="1:16" x14ac:dyDescent="0.2">
      <c r="A4" s="146" t="s">
        <v>299</v>
      </c>
      <c r="B4" s="146" t="s">
        <v>300</v>
      </c>
      <c r="C4" s="146" t="s">
        <v>301</v>
      </c>
      <c r="D4" s="146" t="s">
        <v>302</v>
      </c>
    </row>
    <row r="5" spans="1:16" x14ac:dyDescent="0.2">
      <c r="A5" s="147">
        <v>2023</v>
      </c>
      <c r="B5" s="147">
        <v>126532</v>
      </c>
      <c r="C5" s="147">
        <v>14045</v>
      </c>
      <c r="D5" s="148">
        <f>(C5*100)/B5</f>
        <v>11.099958903676541</v>
      </c>
    </row>
    <row r="6" spans="1:16" x14ac:dyDescent="0.2">
      <c r="A6" s="147">
        <v>2024</v>
      </c>
      <c r="B6" s="147">
        <v>142904</v>
      </c>
      <c r="C6" s="147">
        <v>17248</v>
      </c>
      <c r="D6" s="148">
        <f>(C6*100)/B6</f>
        <v>12.069641157700275</v>
      </c>
    </row>
    <row r="12" spans="1:16" x14ac:dyDescent="0.2">
      <c r="A12" s="144" t="s">
        <v>304</v>
      </c>
      <c r="B12" s="144"/>
      <c r="C12" s="144"/>
      <c r="D12" s="144"/>
      <c r="I12" t="s">
        <v>305</v>
      </c>
      <c r="N12" t="s">
        <v>313</v>
      </c>
    </row>
    <row r="13" spans="1:16" x14ac:dyDescent="0.2">
      <c r="A13" s="144" t="s">
        <v>297</v>
      </c>
      <c r="B13" s="144"/>
      <c r="C13" s="144"/>
      <c r="D13" s="144"/>
      <c r="E13" s="144"/>
      <c r="F13" s="144"/>
      <c r="G13" s="144"/>
      <c r="N13" t="s">
        <v>314</v>
      </c>
    </row>
    <row r="15" spans="1:16" x14ac:dyDescent="0.2">
      <c r="A15" s="146" t="s">
        <v>325</v>
      </c>
      <c r="B15" s="146" t="s">
        <v>326</v>
      </c>
      <c r="C15" s="146" t="s">
        <v>327</v>
      </c>
      <c r="I15" s="146" t="s">
        <v>306</v>
      </c>
      <c r="J15" s="146" t="s">
        <v>307</v>
      </c>
      <c r="N15" s="146" t="s">
        <v>315</v>
      </c>
      <c r="O15" s="146" t="s">
        <v>316</v>
      </c>
      <c r="P15" s="146" t="s">
        <v>317</v>
      </c>
    </row>
    <row r="16" spans="1:16" x14ac:dyDescent="0.2">
      <c r="A16" s="149" t="s">
        <v>271</v>
      </c>
      <c r="B16" s="147" t="s">
        <v>272</v>
      </c>
      <c r="C16" s="147">
        <v>10</v>
      </c>
      <c r="I16" s="147" t="s">
        <v>308</v>
      </c>
      <c r="J16" s="147">
        <v>14</v>
      </c>
      <c r="N16" s="147" t="s">
        <v>318</v>
      </c>
      <c r="O16" s="147">
        <v>43</v>
      </c>
      <c r="P16" s="147" t="s">
        <v>273</v>
      </c>
    </row>
    <row r="17" spans="1:16" x14ac:dyDescent="0.2">
      <c r="A17" s="149"/>
      <c r="B17" s="147" t="s">
        <v>274</v>
      </c>
      <c r="C17" s="147">
        <v>13</v>
      </c>
      <c r="I17" s="147" t="s">
        <v>309</v>
      </c>
      <c r="J17" s="147">
        <v>15</v>
      </c>
      <c r="N17" s="147" t="s">
        <v>319</v>
      </c>
      <c r="O17" s="147">
        <v>470</v>
      </c>
      <c r="P17" s="150" t="s">
        <v>275</v>
      </c>
    </row>
    <row r="18" spans="1:16" x14ac:dyDescent="0.2">
      <c r="A18" s="149"/>
      <c r="B18" s="147" t="s">
        <v>276</v>
      </c>
      <c r="C18" s="147">
        <v>12</v>
      </c>
      <c r="I18" s="147" t="s">
        <v>310</v>
      </c>
      <c r="J18" s="147">
        <v>15</v>
      </c>
      <c r="N18" s="147" t="s">
        <v>320</v>
      </c>
      <c r="O18" s="151">
        <v>3600000000</v>
      </c>
      <c r="P18" s="147" t="s">
        <v>275</v>
      </c>
    </row>
    <row r="19" spans="1:16" x14ac:dyDescent="0.2">
      <c r="A19" s="149"/>
      <c r="B19" s="147" t="s">
        <v>277</v>
      </c>
      <c r="C19" s="147">
        <v>25</v>
      </c>
      <c r="I19" s="152" t="s">
        <v>311</v>
      </c>
      <c r="J19" s="147">
        <v>15</v>
      </c>
      <c r="N19" s="147" t="s">
        <v>321</v>
      </c>
      <c r="O19" s="153">
        <v>46156</v>
      </c>
      <c r="P19" s="147" t="s">
        <v>278</v>
      </c>
    </row>
    <row r="20" spans="1:16" x14ac:dyDescent="0.2">
      <c r="A20" s="149"/>
      <c r="B20" s="147" t="s">
        <v>279</v>
      </c>
      <c r="C20" s="147">
        <v>-3</v>
      </c>
      <c r="I20" s="147" t="s">
        <v>312</v>
      </c>
      <c r="J20" s="147">
        <v>15</v>
      </c>
    </row>
    <row r="21" spans="1:16" x14ac:dyDescent="0.2">
      <c r="A21" s="149"/>
      <c r="B21" s="147" t="s">
        <v>280</v>
      </c>
      <c r="C21" s="147">
        <v>3</v>
      </c>
    </row>
    <row r="22" spans="1:16" x14ac:dyDescent="0.2">
      <c r="A22" s="149"/>
      <c r="B22" s="147" t="s">
        <v>281</v>
      </c>
      <c r="C22" s="147">
        <v>13</v>
      </c>
    </row>
    <row r="23" spans="1:16" x14ac:dyDescent="0.2">
      <c r="A23" s="149"/>
      <c r="B23" s="147" t="s">
        <v>282</v>
      </c>
      <c r="C23" s="147">
        <v>0</v>
      </c>
    </row>
    <row r="24" spans="1:16" x14ac:dyDescent="0.2">
      <c r="A24" s="149"/>
      <c r="B24" s="147" t="s">
        <v>283</v>
      </c>
      <c r="C24" s="147">
        <v>8</v>
      </c>
    </row>
    <row r="25" spans="1:16" x14ac:dyDescent="0.2">
      <c r="A25" s="149"/>
      <c r="B25" s="147" t="s">
        <v>284</v>
      </c>
      <c r="C25" s="147">
        <v>6</v>
      </c>
    </row>
    <row r="26" spans="1:16" x14ac:dyDescent="0.2">
      <c r="A26" s="149" t="s">
        <v>285</v>
      </c>
      <c r="B26" s="147" t="s">
        <v>286</v>
      </c>
      <c r="C26" s="147">
        <v>27</v>
      </c>
    </row>
    <row r="27" spans="1:16" x14ac:dyDescent="0.2">
      <c r="A27" s="149"/>
      <c r="B27" s="147" t="s">
        <v>287</v>
      </c>
      <c r="C27" s="147">
        <v>25</v>
      </c>
    </row>
    <row r="28" spans="1:16" x14ac:dyDescent="0.2">
      <c r="A28" s="149"/>
      <c r="B28" s="147" t="s">
        <v>288</v>
      </c>
      <c r="C28" s="147">
        <v>13</v>
      </c>
    </row>
    <row r="29" spans="1:16" x14ac:dyDescent="0.2">
      <c r="A29" s="149"/>
      <c r="B29" s="147" t="s">
        <v>289</v>
      </c>
      <c r="C29" s="147">
        <v>20</v>
      </c>
    </row>
    <row r="30" spans="1:16" x14ac:dyDescent="0.2">
      <c r="A30" s="149"/>
      <c r="B30" s="147" t="s">
        <v>290</v>
      </c>
      <c r="C30" s="147">
        <v>27</v>
      </c>
    </row>
    <row r="31" spans="1:16" x14ac:dyDescent="0.2">
      <c r="A31" s="149" t="s">
        <v>291</v>
      </c>
      <c r="B31" s="147" t="s">
        <v>292</v>
      </c>
      <c r="C31" s="147">
        <v>27</v>
      </c>
    </row>
    <row r="32" spans="1:16" x14ac:dyDescent="0.2">
      <c r="A32" s="149"/>
      <c r="B32" s="147" t="s">
        <v>293</v>
      </c>
      <c r="C32" s="147">
        <v>20</v>
      </c>
    </row>
    <row r="33" spans="1:6" x14ac:dyDescent="0.2">
      <c r="A33" s="149"/>
      <c r="B33" s="147" t="s">
        <v>294</v>
      </c>
      <c r="C33" s="147">
        <v>26</v>
      </c>
    </row>
    <row r="34" spans="1:6" x14ac:dyDescent="0.2">
      <c r="A34" s="149"/>
      <c r="B34" s="147" t="s">
        <v>295</v>
      </c>
      <c r="C34" s="147">
        <v>31</v>
      </c>
    </row>
    <row r="35" spans="1:6" x14ac:dyDescent="0.2">
      <c r="A35" s="149"/>
      <c r="B35" s="147" t="s">
        <v>296</v>
      </c>
      <c r="C35" s="147">
        <v>10</v>
      </c>
    </row>
    <row r="41" spans="1:6" x14ac:dyDescent="0.2">
      <c r="A41" s="144" t="s">
        <v>322</v>
      </c>
      <c r="B41" s="144"/>
      <c r="C41" s="144"/>
      <c r="D41" s="144"/>
      <c r="E41" s="144"/>
    </row>
    <row r="42" spans="1:6" x14ac:dyDescent="0.2">
      <c r="A42" s="144" t="s">
        <v>323</v>
      </c>
      <c r="B42" s="144"/>
      <c r="C42" s="144"/>
      <c r="D42" s="144"/>
      <c r="E42" s="144"/>
      <c r="F42" s="144"/>
    </row>
    <row r="44" spans="1:6" x14ac:dyDescent="0.2">
      <c r="A44" s="146" t="s">
        <v>324</v>
      </c>
      <c r="B44" s="146" t="s">
        <v>328</v>
      </c>
      <c r="C44" s="146" t="s">
        <v>329</v>
      </c>
    </row>
    <row r="45" spans="1:6" x14ac:dyDescent="0.2">
      <c r="A45" s="147">
        <v>359500</v>
      </c>
      <c r="B45" s="147">
        <v>120000</v>
      </c>
      <c r="C45" s="147">
        <f>A45-B45</f>
        <v>239500</v>
      </c>
    </row>
    <row r="51" spans="1:9" x14ac:dyDescent="0.2">
      <c r="A51" t="s">
        <v>330</v>
      </c>
    </row>
    <row r="52" spans="1:9" x14ac:dyDescent="0.2">
      <c r="A52" t="s">
        <v>331</v>
      </c>
    </row>
    <row r="61" spans="1:9" x14ac:dyDescent="0.2">
      <c r="A61" s="154"/>
      <c r="B61" s="155"/>
      <c r="C61" s="155"/>
      <c r="D61" s="155"/>
      <c r="E61" s="155"/>
      <c r="F61" s="155"/>
      <c r="G61" s="155"/>
      <c r="H61" s="155"/>
      <c r="I61" s="155"/>
    </row>
    <row r="62" spans="1:9" x14ac:dyDescent="0.2">
      <c r="A62" s="154"/>
      <c r="B62" s="155"/>
      <c r="C62" s="155"/>
      <c r="D62" s="155"/>
      <c r="E62" s="155"/>
      <c r="F62" s="155"/>
      <c r="G62" s="155"/>
      <c r="H62" s="155"/>
      <c r="I62" s="155"/>
    </row>
    <row r="63" spans="1:9" x14ac:dyDescent="0.2">
      <c r="A63" s="154"/>
      <c r="B63" s="155"/>
      <c r="C63" s="155"/>
      <c r="D63" s="155"/>
      <c r="E63" s="155"/>
      <c r="F63" s="155"/>
      <c r="G63" s="155"/>
      <c r="H63" s="155"/>
      <c r="I63" s="155"/>
    </row>
    <row r="64" spans="1:9" x14ac:dyDescent="0.2">
      <c r="A64" s="154"/>
      <c r="B64" s="155"/>
      <c r="C64" s="155"/>
      <c r="D64" s="155"/>
      <c r="E64" s="155"/>
      <c r="F64" s="155"/>
      <c r="G64" s="155"/>
      <c r="H64" s="156"/>
      <c r="I64" s="155"/>
    </row>
    <row r="65" spans="1:9" x14ac:dyDescent="0.2">
      <c r="A65" s="154"/>
      <c r="B65" s="155"/>
      <c r="C65" s="155"/>
      <c r="D65" s="155"/>
      <c r="E65" s="155"/>
      <c r="F65" s="155"/>
      <c r="G65" s="157"/>
      <c r="H65" s="156"/>
      <c r="I65" s="157"/>
    </row>
    <row r="66" spans="1:9" x14ac:dyDescent="0.2">
      <c r="A66" s="154"/>
      <c r="B66" s="155"/>
      <c r="C66" s="155"/>
      <c r="D66" s="155"/>
      <c r="E66" s="155"/>
      <c r="F66" s="155"/>
      <c r="G66" s="155"/>
      <c r="H66" s="158"/>
      <c r="I66" s="155"/>
    </row>
    <row r="67" spans="1:9" x14ac:dyDescent="0.2">
      <c r="A67" s="154"/>
      <c r="B67" s="155"/>
      <c r="C67" s="155"/>
      <c r="D67" s="155"/>
      <c r="E67" s="155"/>
      <c r="F67" s="155"/>
      <c r="G67" s="155"/>
      <c r="H67" s="155"/>
      <c r="I67" s="155"/>
    </row>
    <row r="68" spans="1:9" x14ac:dyDescent="0.2">
      <c r="A68" s="154"/>
      <c r="B68" s="155"/>
      <c r="C68" s="155"/>
      <c r="D68" s="155"/>
      <c r="E68" s="155"/>
      <c r="F68" s="155"/>
      <c r="G68" s="155"/>
      <c r="H68" s="155"/>
      <c r="I68" s="155"/>
    </row>
    <row r="69" spans="1:9" x14ac:dyDescent="0.2">
      <c r="A69" s="154"/>
      <c r="B69" s="155"/>
      <c r="C69" s="155"/>
      <c r="D69" s="155"/>
      <c r="E69" s="155"/>
      <c r="F69" s="155"/>
      <c r="G69" s="155"/>
      <c r="H69" s="155"/>
      <c r="I69" s="155"/>
    </row>
    <row r="70" spans="1:9" x14ac:dyDescent="0.2">
      <c r="A70" s="154"/>
      <c r="B70" s="155"/>
      <c r="C70" s="155"/>
      <c r="D70" s="155"/>
      <c r="E70" s="155"/>
      <c r="F70" s="155"/>
      <c r="G70" s="156"/>
      <c r="H70" s="155"/>
      <c r="I70" s="155"/>
    </row>
    <row r="71" spans="1:9" x14ac:dyDescent="0.2">
      <c r="A71" s="154"/>
      <c r="B71" s="155"/>
      <c r="C71" s="155"/>
      <c r="D71" s="155"/>
      <c r="E71" s="155"/>
      <c r="F71" s="155"/>
      <c r="G71" s="155"/>
      <c r="H71" s="155"/>
      <c r="I71" s="155"/>
    </row>
    <row r="72" spans="1:9" x14ac:dyDescent="0.2">
      <c r="A72" s="154"/>
      <c r="B72" s="155"/>
      <c r="C72" s="155"/>
      <c r="D72" s="155"/>
      <c r="E72" s="155"/>
      <c r="F72" s="155"/>
      <c r="G72" s="155"/>
      <c r="H72" s="156"/>
      <c r="I72" s="155"/>
    </row>
    <row r="73" spans="1:9" x14ac:dyDescent="0.2">
      <c r="A73" s="154"/>
      <c r="B73" s="155"/>
      <c r="C73" s="155"/>
      <c r="D73" s="155"/>
      <c r="E73" s="155"/>
      <c r="F73" s="155"/>
      <c r="G73" s="158"/>
      <c r="H73" s="156"/>
      <c r="I73" s="155"/>
    </row>
    <row r="74" spans="1:9" x14ac:dyDescent="0.2">
      <c r="A74" s="154"/>
      <c r="B74" s="155"/>
      <c r="C74" s="155"/>
      <c r="D74" s="155"/>
      <c r="E74" s="155"/>
      <c r="F74" s="155"/>
      <c r="G74" s="155"/>
      <c r="H74" s="158"/>
      <c r="I74" s="155"/>
    </row>
    <row r="75" spans="1:9" x14ac:dyDescent="0.2">
      <c r="A75" s="154"/>
      <c r="B75" s="155"/>
      <c r="C75" s="155"/>
      <c r="D75" s="155"/>
      <c r="E75" s="155"/>
      <c r="F75" s="155"/>
      <c r="G75" s="155"/>
      <c r="H75" s="155"/>
      <c r="I75" s="155"/>
    </row>
    <row r="76" spans="1:9" x14ac:dyDescent="0.2">
      <c r="A76" s="154"/>
      <c r="B76" s="155"/>
      <c r="C76" s="155"/>
      <c r="D76" s="155"/>
      <c r="E76" s="155"/>
      <c r="F76" s="155"/>
      <c r="G76" s="155"/>
      <c r="H76" s="155"/>
      <c r="I76" s="155"/>
    </row>
    <row r="77" spans="1:9" x14ac:dyDescent="0.2">
      <c r="A77" s="154"/>
      <c r="B77" s="155"/>
      <c r="C77" s="155"/>
      <c r="D77" s="155"/>
      <c r="E77" s="155"/>
      <c r="F77" s="155"/>
      <c r="G77" s="155"/>
      <c r="H77" s="155"/>
      <c r="I77" s="155"/>
    </row>
    <row r="78" spans="1:9" x14ac:dyDescent="0.2">
      <c r="A78" s="154"/>
      <c r="B78" s="155"/>
      <c r="C78" s="155"/>
      <c r="D78" s="155"/>
      <c r="E78" s="155"/>
      <c r="F78" s="155"/>
      <c r="G78" s="157"/>
      <c r="H78" s="155"/>
      <c r="I78" s="157"/>
    </row>
    <row r="79" spans="1:9" x14ac:dyDescent="0.2">
      <c r="A79" s="154"/>
      <c r="B79" s="155"/>
      <c r="C79" s="155"/>
      <c r="D79" s="155"/>
      <c r="E79" s="155"/>
      <c r="F79" s="155"/>
      <c r="G79" s="158"/>
      <c r="H79" s="158"/>
      <c r="I79" s="155"/>
    </row>
    <row r="80" spans="1:9" x14ac:dyDescent="0.2">
      <c r="A80" s="154"/>
      <c r="B80" s="155"/>
      <c r="C80" s="155"/>
      <c r="D80" s="155"/>
      <c r="E80" s="155"/>
      <c r="F80" s="155"/>
      <c r="G80" s="158"/>
      <c r="H80" s="155"/>
      <c r="I80" s="155"/>
    </row>
    <row r="81" spans="1:9" x14ac:dyDescent="0.2">
      <c r="A81" s="154"/>
      <c r="B81" s="155"/>
      <c r="C81" s="155"/>
      <c r="D81" s="155"/>
      <c r="E81" s="155"/>
      <c r="F81" s="155"/>
      <c r="G81" s="158"/>
      <c r="H81" s="155"/>
      <c r="I81" s="155"/>
    </row>
    <row r="82" spans="1:9" x14ac:dyDescent="0.2">
      <c r="A82" s="154"/>
      <c r="B82" s="155"/>
      <c r="C82" s="155"/>
      <c r="D82" s="155"/>
      <c r="E82" s="155"/>
      <c r="F82" s="155"/>
      <c r="G82" s="155"/>
      <c r="H82" s="155"/>
      <c r="I82" s="155"/>
    </row>
    <row r="83" spans="1:9" x14ac:dyDescent="0.2">
      <c r="A83" s="154"/>
      <c r="B83" s="155"/>
      <c r="C83" s="155"/>
      <c r="D83" s="155"/>
      <c r="E83" s="155"/>
      <c r="F83" s="155"/>
      <c r="G83" s="158"/>
      <c r="H83" s="155"/>
      <c r="I83" s="155"/>
    </row>
    <row r="84" spans="1:9" x14ac:dyDescent="0.2">
      <c r="A84" s="154"/>
      <c r="B84" s="155"/>
      <c r="C84" s="155"/>
      <c r="D84" s="155"/>
      <c r="E84" s="155"/>
      <c r="F84" s="155"/>
      <c r="G84" s="156"/>
      <c r="H84" s="155"/>
      <c r="I84" s="155"/>
    </row>
    <row r="85" spans="1:9" x14ac:dyDescent="0.2">
      <c r="A85" s="154"/>
      <c r="B85" s="155"/>
      <c r="C85" s="155"/>
      <c r="D85" s="155"/>
      <c r="E85" s="155"/>
      <c r="F85" s="155"/>
      <c r="G85" s="158"/>
      <c r="H85" s="155"/>
      <c r="I85" s="155"/>
    </row>
    <row r="86" spans="1:9" x14ac:dyDescent="0.2">
      <c r="A86" s="154"/>
      <c r="B86" s="155"/>
      <c r="C86" s="155"/>
      <c r="D86" s="155"/>
      <c r="E86" s="155"/>
      <c r="F86" s="155"/>
      <c r="G86" s="155"/>
      <c r="H86" s="155"/>
      <c r="I86" s="155"/>
    </row>
    <row r="87" spans="1:9" x14ac:dyDescent="0.2">
      <c r="A87" s="154"/>
      <c r="B87" s="155"/>
      <c r="C87" s="155"/>
      <c r="D87" s="155"/>
      <c r="E87" s="155"/>
      <c r="F87" s="155"/>
      <c r="G87" s="156"/>
      <c r="H87" s="156"/>
      <c r="I87" s="155"/>
    </row>
    <row r="88" spans="1:9" x14ac:dyDescent="0.2">
      <c r="A88" s="154"/>
      <c r="B88" s="155"/>
      <c r="C88" s="155"/>
      <c r="D88" s="155"/>
      <c r="E88" s="155"/>
      <c r="F88" s="155"/>
      <c r="G88" s="155"/>
      <c r="H88" s="156"/>
      <c r="I88" s="155"/>
    </row>
    <row r="89" spans="1:9" x14ac:dyDescent="0.2">
      <c r="A89" s="154"/>
      <c r="B89" s="155"/>
      <c r="C89" s="155"/>
      <c r="D89" s="155"/>
      <c r="E89" s="155"/>
      <c r="F89" s="155"/>
      <c r="G89" s="156"/>
      <c r="H89" s="155"/>
      <c r="I89" s="155"/>
    </row>
    <row r="90" spans="1:9" x14ac:dyDescent="0.2">
      <c r="A90" s="154"/>
      <c r="B90" s="155"/>
      <c r="C90" s="155"/>
      <c r="D90" s="155"/>
      <c r="E90" s="155"/>
      <c r="F90" s="155"/>
      <c r="G90" s="155"/>
      <c r="H90" s="155"/>
      <c r="I90" s="155"/>
    </row>
    <row r="91" spans="1:9" x14ac:dyDescent="0.2">
      <c r="A91" s="154"/>
      <c r="B91" s="155"/>
      <c r="C91" s="155"/>
      <c r="D91" s="155"/>
      <c r="E91" s="155"/>
      <c r="F91" s="155"/>
      <c r="G91" s="157"/>
      <c r="H91" s="155"/>
      <c r="I91" s="157"/>
    </row>
    <row r="92" spans="1:9" x14ac:dyDescent="0.2">
      <c r="A92" s="154"/>
      <c r="B92" s="155"/>
      <c r="C92" s="155"/>
      <c r="D92" s="155"/>
      <c r="E92" s="155"/>
      <c r="F92" s="155"/>
      <c r="G92" s="155"/>
      <c r="H92" s="155"/>
      <c r="I92" s="155"/>
    </row>
    <row r="93" spans="1:9" x14ac:dyDescent="0.2">
      <c r="A93" s="154"/>
      <c r="B93" s="155"/>
      <c r="C93" s="155"/>
      <c r="D93" s="155"/>
      <c r="E93" s="155"/>
      <c r="F93" s="155"/>
      <c r="G93" s="155"/>
      <c r="H93" s="155"/>
      <c r="I93" s="155"/>
    </row>
    <row r="94" spans="1:9" x14ac:dyDescent="0.2">
      <c r="A94" s="154"/>
      <c r="B94" s="155"/>
      <c r="C94" s="155"/>
      <c r="D94" s="155"/>
      <c r="E94" s="155"/>
      <c r="F94" s="155"/>
      <c r="G94" s="155"/>
      <c r="H94" s="155"/>
      <c r="I94" s="155"/>
    </row>
    <row r="95" spans="1:9" x14ac:dyDescent="0.2">
      <c r="A95" s="154"/>
      <c r="B95" s="155"/>
      <c r="C95" s="155"/>
      <c r="D95" s="155"/>
      <c r="E95" s="155"/>
      <c r="F95" s="155"/>
      <c r="G95" s="155"/>
      <c r="H95" s="155"/>
      <c r="I95" s="155"/>
    </row>
    <row r="96" spans="1:9" x14ac:dyDescent="0.2">
      <c r="A96" s="154"/>
      <c r="B96" s="155"/>
      <c r="C96" s="155"/>
      <c r="D96" s="155"/>
      <c r="E96" s="155"/>
      <c r="F96" s="155"/>
      <c r="G96" s="156"/>
      <c r="H96" s="155"/>
      <c r="I96" s="155"/>
    </row>
    <row r="97" spans="1:9" x14ac:dyDescent="0.2">
      <c r="A97" s="154"/>
      <c r="B97" s="155"/>
      <c r="C97" s="155"/>
      <c r="D97" s="155"/>
      <c r="E97" s="155"/>
      <c r="F97" s="155"/>
      <c r="G97" s="155"/>
      <c r="H97" s="155"/>
      <c r="I97" s="155"/>
    </row>
    <row r="98" spans="1:9" x14ac:dyDescent="0.2">
      <c r="A98" s="154"/>
      <c r="B98" s="155"/>
      <c r="C98" s="155"/>
      <c r="D98" s="155"/>
      <c r="E98" s="155"/>
      <c r="F98" s="155"/>
      <c r="G98" s="155"/>
      <c r="H98" s="158"/>
      <c r="I98" s="155"/>
    </row>
    <row r="99" spans="1:9" x14ac:dyDescent="0.2">
      <c r="A99" s="154"/>
      <c r="B99" s="155"/>
      <c r="C99" s="155"/>
      <c r="D99" s="155"/>
      <c r="E99" s="155"/>
      <c r="F99" s="155"/>
      <c r="G99" s="155"/>
      <c r="H99" s="155"/>
      <c r="I99" s="155"/>
    </row>
    <row r="100" spans="1:9" x14ac:dyDescent="0.2">
      <c r="A100" s="154"/>
      <c r="B100" s="155"/>
      <c r="C100" s="155"/>
      <c r="D100" s="155"/>
      <c r="E100" s="155"/>
      <c r="F100" s="155"/>
      <c r="G100" s="155"/>
      <c r="H100" s="155"/>
      <c r="I100" s="155"/>
    </row>
    <row r="101" spans="1:9" x14ac:dyDescent="0.2">
      <c r="A101" s="154"/>
      <c r="B101" s="155"/>
      <c r="C101" s="155"/>
      <c r="D101" s="155"/>
      <c r="E101" s="155"/>
      <c r="F101" s="155"/>
      <c r="G101" s="155"/>
      <c r="H101" s="155"/>
      <c r="I101" s="155"/>
    </row>
    <row r="102" spans="1:9" x14ac:dyDescent="0.2">
      <c r="A102" s="154"/>
      <c r="B102" s="155"/>
      <c r="C102" s="155"/>
      <c r="D102" s="155"/>
      <c r="E102" s="155"/>
      <c r="F102" s="155"/>
      <c r="G102" s="155"/>
      <c r="H102" s="155"/>
      <c r="I102" s="155"/>
    </row>
    <row r="103" spans="1:9" x14ac:dyDescent="0.2">
      <c r="A103" s="154"/>
      <c r="B103" s="155"/>
      <c r="C103" s="155"/>
      <c r="D103" s="155"/>
      <c r="E103" s="155"/>
      <c r="F103" s="155"/>
      <c r="G103" s="155"/>
      <c r="H103" s="155"/>
      <c r="I103" s="155"/>
    </row>
    <row r="104" spans="1:9" x14ac:dyDescent="0.2">
      <c r="A104" s="154"/>
      <c r="B104" s="155"/>
      <c r="C104" s="155"/>
      <c r="D104" s="155"/>
      <c r="E104" s="155"/>
      <c r="F104" s="155"/>
      <c r="G104" s="157"/>
      <c r="H104" s="155"/>
      <c r="I104" s="157"/>
    </row>
    <row r="105" spans="1:9" x14ac:dyDescent="0.2">
      <c r="A105" s="154"/>
      <c r="B105" s="155"/>
      <c r="C105" s="155"/>
      <c r="D105" s="155"/>
      <c r="E105" s="155"/>
      <c r="F105" s="155"/>
      <c r="G105" s="155"/>
      <c r="H105" s="155"/>
      <c r="I105" s="155"/>
    </row>
    <row r="106" spans="1:9" x14ac:dyDescent="0.2">
      <c r="A106" s="154"/>
      <c r="B106" s="155"/>
      <c r="C106" s="155"/>
      <c r="D106" s="155"/>
      <c r="E106" s="155"/>
      <c r="F106" s="155"/>
      <c r="G106" s="155"/>
      <c r="H106" s="158"/>
      <c r="I106" s="155"/>
    </row>
    <row r="107" spans="1:9" x14ac:dyDescent="0.2">
      <c r="A107" s="154"/>
      <c r="B107" s="155"/>
      <c r="C107" s="155"/>
      <c r="D107" s="155"/>
      <c r="E107" s="155"/>
      <c r="F107" s="155"/>
      <c r="G107" s="155"/>
      <c r="H107" s="155"/>
      <c r="I107" s="155"/>
    </row>
    <row r="108" spans="1:9" x14ac:dyDescent="0.2">
      <c r="A108" s="154"/>
      <c r="B108" s="155"/>
      <c r="C108" s="155"/>
      <c r="D108" s="155"/>
      <c r="E108" s="155"/>
      <c r="F108" s="155"/>
      <c r="G108" s="155"/>
      <c r="H108" s="155"/>
      <c r="I108" s="155"/>
    </row>
    <row r="109" spans="1:9" x14ac:dyDescent="0.2">
      <c r="A109" s="154"/>
      <c r="B109" s="155"/>
      <c r="C109" s="155"/>
      <c r="D109" s="155"/>
      <c r="E109" s="155"/>
      <c r="F109" s="155"/>
      <c r="G109" s="155"/>
      <c r="H109" s="155"/>
      <c r="I109" s="155"/>
    </row>
    <row r="110" spans="1:9" x14ac:dyDescent="0.2">
      <c r="A110" s="154"/>
      <c r="B110" s="155"/>
      <c r="C110" s="155"/>
      <c r="D110" s="155"/>
      <c r="E110" s="155"/>
      <c r="F110" s="155"/>
      <c r="G110" s="155"/>
      <c r="H110" s="155"/>
      <c r="I110" s="155"/>
    </row>
    <row r="111" spans="1:9" x14ac:dyDescent="0.2">
      <c r="A111" s="154"/>
      <c r="B111" s="155"/>
      <c r="C111" s="155"/>
      <c r="D111" s="155"/>
      <c r="E111" s="155"/>
      <c r="F111" s="155"/>
      <c r="G111" s="155"/>
      <c r="H111" s="155"/>
      <c r="I111" s="155"/>
    </row>
    <row r="112" spans="1:9" x14ac:dyDescent="0.2">
      <c r="A112" s="154"/>
      <c r="B112" s="155"/>
      <c r="C112" s="155"/>
      <c r="D112" s="155"/>
      <c r="E112" s="155"/>
      <c r="F112" s="155"/>
      <c r="G112" s="158"/>
      <c r="H112" s="155"/>
      <c r="I112" s="155"/>
    </row>
    <row r="113" spans="1:9" x14ac:dyDescent="0.2">
      <c r="A113" s="154"/>
      <c r="B113" s="155"/>
      <c r="C113" s="155"/>
      <c r="D113" s="155"/>
      <c r="E113" s="155"/>
      <c r="F113" s="155"/>
      <c r="G113" s="155"/>
      <c r="H113" s="158"/>
      <c r="I113" s="155"/>
    </row>
    <row r="114" spans="1:9" x14ac:dyDescent="0.2">
      <c r="A114" s="154"/>
      <c r="B114" s="155"/>
      <c r="C114" s="155"/>
      <c r="D114" s="155"/>
      <c r="E114" s="155"/>
      <c r="F114" s="155"/>
      <c r="G114" s="158"/>
      <c r="H114" s="155"/>
      <c r="I114" s="155"/>
    </row>
    <row r="115" spans="1:9" x14ac:dyDescent="0.2">
      <c r="A115" s="154"/>
      <c r="B115" s="155"/>
      <c r="C115" s="155"/>
      <c r="D115" s="155"/>
      <c r="E115" s="155"/>
      <c r="F115" s="155"/>
      <c r="G115" s="156"/>
      <c r="H115" s="155"/>
      <c r="I115" s="155"/>
    </row>
    <row r="116" spans="1:9" x14ac:dyDescent="0.2">
      <c r="A116" s="154"/>
      <c r="B116" s="155"/>
      <c r="C116" s="155"/>
      <c r="D116" s="155"/>
      <c r="E116" s="155"/>
      <c r="F116" s="155"/>
      <c r="G116" s="155"/>
      <c r="H116" s="155"/>
      <c r="I116" s="155"/>
    </row>
    <row r="117" spans="1:9" x14ac:dyDescent="0.2">
      <c r="A117" s="154"/>
      <c r="B117" s="155"/>
      <c r="C117" s="155"/>
      <c r="D117" s="155"/>
      <c r="E117" s="155"/>
      <c r="F117" s="155"/>
      <c r="G117" s="157"/>
      <c r="H117" s="156"/>
      <c r="I117" s="157"/>
    </row>
    <row r="118" spans="1:9" x14ac:dyDescent="0.2">
      <c r="A118" s="154"/>
      <c r="B118" s="155"/>
      <c r="C118" s="155"/>
      <c r="D118" s="155"/>
      <c r="E118" s="155"/>
      <c r="F118" s="155"/>
      <c r="G118" s="155"/>
      <c r="H118" s="155"/>
      <c r="I118" s="155"/>
    </row>
    <row r="119" spans="1:9" x14ac:dyDescent="0.2">
      <c r="A119" s="154"/>
      <c r="B119" s="155"/>
      <c r="C119" s="155"/>
      <c r="D119" s="155"/>
      <c r="E119" s="155"/>
      <c r="F119" s="155"/>
      <c r="G119" s="155"/>
      <c r="H119" s="155"/>
      <c r="I119" s="155"/>
    </row>
    <row r="120" spans="1:9" x14ac:dyDescent="0.2">
      <c r="A120" s="154"/>
      <c r="B120" s="155"/>
      <c r="C120" s="155"/>
      <c r="D120" s="155"/>
      <c r="E120" s="155"/>
      <c r="F120" s="155"/>
      <c r="G120" s="156"/>
      <c r="H120" s="158"/>
      <c r="I120" s="155"/>
    </row>
    <row r="121" spans="1:9" x14ac:dyDescent="0.2">
      <c r="A121" s="154"/>
      <c r="B121" s="155"/>
      <c r="C121" s="155"/>
      <c r="D121" s="155"/>
      <c r="E121" s="155"/>
      <c r="F121" s="155"/>
      <c r="G121" s="155"/>
      <c r="H121" s="158"/>
      <c r="I121" s="155"/>
    </row>
    <row r="122" spans="1:9" x14ac:dyDescent="0.2">
      <c r="A122" s="154"/>
      <c r="B122" s="155"/>
      <c r="C122" s="155"/>
      <c r="D122" s="155"/>
      <c r="E122" s="155"/>
      <c r="F122" s="155"/>
      <c r="G122" s="158"/>
      <c r="H122" s="156"/>
      <c r="I122" s="155"/>
    </row>
    <row r="123" spans="1:9" x14ac:dyDescent="0.2">
      <c r="A123" s="154"/>
      <c r="B123" s="155"/>
      <c r="C123" s="155"/>
      <c r="D123" s="155"/>
      <c r="E123" s="155"/>
      <c r="F123" s="155"/>
      <c r="G123" s="155"/>
      <c r="H123" s="158"/>
      <c r="I123" s="155"/>
    </row>
    <row r="124" spans="1:9" x14ac:dyDescent="0.2">
      <c r="A124" s="154"/>
      <c r="B124" s="155"/>
      <c r="C124" s="155"/>
      <c r="D124" s="155"/>
      <c r="E124" s="155"/>
      <c r="F124" s="155"/>
      <c r="G124" s="155"/>
      <c r="H124" s="155"/>
      <c r="I124" s="155"/>
    </row>
    <row r="125" spans="1:9" x14ac:dyDescent="0.2">
      <c r="A125" s="154"/>
      <c r="B125" s="155"/>
      <c r="C125" s="155"/>
      <c r="D125" s="155"/>
      <c r="E125" s="155"/>
      <c r="F125" s="155"/>
      <c r="G125" s="155"/>
      <c r="H125" s="158"/>
      <c r="I125" s="155"/>
    </row>
    <row r="126" spans="1:9" x14ac:dyDescent="0.2">
      <c r="A126" s="154"/>
      <c r="B126" s="155"/>
      <c r="C126" s="155"/>
      <c r="D126" s="155"/>
      <c r="E126" s="155"/>
      <c r="F126" s="155"/>
      <c r="G126" s="155"/>
      <c r="H126" s="155"/>
      <c r="I126" s="155"/>
    </row>
    <row r="127" spans="1:9" x14ac:dyDescent="0.2">
      <c r="A127" s="154"/>
      <c r="B127" s="155"/>
      <c r="C127" s="155"/>
      <c r="D127" s="155"/>
      <c r="E127" s="155"/>
      <c r="F127" s="155"/>
      <c r="G127" s="155"/>
      <c r="H127" s="155"/>
      <c r="I127" s="155"/>
    </row>
    <row r="128" spans="1:9" x14ac:dyDescent="0.2">
      <c r="A128" s="154"/>
      <c r="B128" s="155"/>
      <c r="C128" s="155"/>
      <c r="D128" s="155"/>
      <c r="E128" s="155"/>
      <c r="F128" s="155"/>
      <c r="G128" s="158"/>
      <c r="H128" s="155"/>
      <c r="I128" s="155"/>
    </row>
    <row r="129" spans="1:9" x14ac:dyDescent="0.2">
      <c r="A129" s="154"/>
      <c r="B129" s="155"/>
      <c r="C129" s="155"/>
      <c r="D129" s="155"/>
      <c r="E129" s="155"/>
      <c r="F129" s="155"/>
      <c r="G129" s="155"/>
      <c r="H129" s="156"/>
      <c r="I129" s="155"/>
    </row>
  </sheetData>
  <mergeCells count="9">
    <mergeCell ref="A31:A35"/>
    <mergeCell ref="A41:E41"/>
    <mergeCell ref="A42:F42"/>
    <mergeCell ref="A1:F1"/>
    <mergeCell ref="A2:F2"/>
    <mergeCell ref="A12:D12"/>
    <mergeCell ref="A13:G13"/>
    <mergeCell ref="A16:A25"/>
    <mergeCell ref="A26:A30"/>
  </mergeCells>
  <pageMargins left="0.7" right="0.7" top="0.78740157499999996" bottom="0.78740157499999996"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E6861B-1FD4-A947-B7C8-A9FFBB22DF67}">
  <dimension ref="A1:H66"/>
  <sheetViews>
    <sheetView workbookViewId="0">
      <selection activeCell="G18" sqref="G18"/>
    </sheetView>
  </sheetViews>
  <sheetFormatPr baseColWidth="10" defaultRowHeight="16" x14ac:dyDescent="0.2"/>
  <cols>
    <col min="1" max="1" width="13.5" bestFit="1" customWidth="1"/>
    <col min="2" max="2" width="27.1640625" bestFit="1" customWidth="1"/>
    <col min="3" max="3" width="5.6640625" bestFit="1" customWidth="1"/>
    <col min="4" max="4" width="7.33203125" bestFit="1" customWidth="1"/>
    <col min="5" max="5" width="7.1640625" bestFit="1" customWidth="1"/>
    <col min="6" max="6" width="15.83203125" bestFit="1" customWidth="1"/>
    <col min="7" max="7" width="28.5" bestFit="1" customWidth="1"/>
    <col min="8" max="8" width="35.1640625" bestFit="1" customWidth="1"/>
    <col min="9" max="9" width="28" bestFit="1" customWidth="1"/>
  </cols>
  <sheetData>
    <row r="1" spans="1:8" x14ac:dyDescent="0.2">
      <c r="A1" s="145" t="s">
        <v>265</v>
      </c>
      <c r="B1" s="143" t="s">
        <v>264</v>
      </c>
      <c r="C1" s="144"/>
      <c r="D1" s="144"/>
      <c r="E1" s="144"/>
      <c r="F1" s="144"/>
      <c r="G1" s="144"/>
    </row>
    <row r="3" spans="1:8" x14ac:dyDescent="0.2">
      <c r="A3" t="s">
        <v>252</v>
      </c>
      <c r="B3" t="s">
        <v>253</v>
      </c>
      <c r="C3" t="s">
        <v>254</v>
      </c>
      <c r="D3" t="s">
        <v>255</v>
      </c>
      <c r="E3" t="s">
        <v>256</v>
      </c>
      <c r="F3" t="s">
        <v>257</v>
      </c>
    </row>
    <row r="4" spans="1:8" x14ac:dyDescent="0.2">
      <c r="A4" t="s">
        <v>258</v>
      </c>
      <c r="B4" t="s">
        <v>259</v>
      </c>
      <c r="C4">
        <v>2024</v>
      </c>
      <c r="D4" t="s">
        <v>260</v>
      </c>
      <c r="E4">
        <v>189121</v>
      </c>
      <c r="F4">
        <v>184526</v>
      </c>
      <c r="H4" s="141"/>
    </row>
    <row r="5" spans="1:8" x14ac:dyDescent="0.2">
      <c r="A5" t="s">
        <v>258</v>
      </c>
      <c r="B5" t="s">
        <v>259</v>
      </c>
      <c r="C5">
        <v>2023</v>
      </c>
      <c r="D5" t="s">
        <v>260</v>
      </c>
      <c r="E5">
        <v>184526</v>
      </c>
      <c r="F5">
        <v>164464</v>
      </c>
      <c r="H5" s="142"/>
    </row>
    <row r="6" spans="1:8" x14ac:dyDescent="0.2">
      <c r="A6" t="s">
        <v>258</v>
      </c>
      <c r="B6" t="s">
        <v>259</v>
      </c>
      <c r="C6">
        <v>2022</v>
      </c>
      <c r="D6" t="s">
        <v>260</v>
      </c>
      <c r="E6">
        <v>164464</v>
      </c>
      <c r="F6">
        <v>180575</v>
      </c>
    </row>
    <row r="7" spans="1:8" x14ac:dyDescent="0.2">
      <c r="A7" t="s">
        <v>258</v>
      </c>
      <c r="B7" t="s">
        <v>259</v>
      </c>
      <c r="C7">
        <v>2021</v>
      </c>
      <c r="D7" t="s">
        <v>260</v>
      </c>
      <c r="E7">
        <v>180575</v>
      </c>
      <c r="F7">
        <v>183368</v>
      </c>
    </row>
    <row r="8" spans="1:8" x14ac:dyDescent="0.2">
      <c r="A8" t="s">
        <v>258</v>
      </c>
      <c r="B8" t="s">
        <v>259</v>
      </c>
      <c r="C8">
        <v>2020</v>
      </c>
      <c r="D8" t="s">
        <v>260</v>
      </c>
      <c r="E8">
        <v>183368</v>
      </c>
      <c r="F8">
        <v>236051</v>
      </c>
    </row>
    <row r="9" spans="1:8" x14ac:dyDescent="0.2">
      <c r="A9" t="s">
        <v>258</v>
      </c>
      <c r="B9" t="s">
        <v>259</v>
      </c>
      <c r="C9">
        <v>2019</v>
      </c>
      <c r="D9" t="s">
        <v>260</v>
      </c>
      <c r="E9">
        <v>236051</v>
      </c>
      <c r="F9">
        <v>214495</v>
      </c>
      <c r="H9" s="142"/>
    </row>
    <row r="10" spans="1:8" x14ac:dyDescent="0.2">
      <c r="A10" t="s">
        <v>258</v>
      </c>
      <c r="B10" t="s">
        <v>261</v>
      </c>
      <c r="C10">
        <v>2024</v>
      </c>
      <c r="D10" t="s">
        <v>260</v>
      </c>
      <c r="E10">
        <v>163814</v>
      </c>
      <c r="F10">
        <v>164416</v>
      </c>
    </row>
    <row r="11" spans="1:8" x14ac:dyDescent="0.2">
      <c r="A11" t="s">
        <v>258</v>
      </c>
      <c r="B11" t="s">
        <v>261</v>
      </c>
      <c r="C11">
        <v>2023</v>
      </c>
      <c r="D11" t="s">
        <v>260</v>
      </c>
      <c r="E11">
        <v>164416</v>
      </c>
      <c r="F11">
        <v>148044</v>
      </c>
      <c r="H11" s="142"/>
    </row>
    <row r="12" spans="1:8" x14ac:dyDescent="0.2">
      <c r="A12" t="s">
        <v>258</v>
      </c>
      <c r="B12" t="s">
        <v>261</v>
      </c>
      <c r="C12">
        <v>2022</v>
      </c>
      <c r="D12" t="s">
        <v>260</v>
      </c>
      <c r="E12">
        <v>148044</v>
      </c>
      <c r="F12">
        <v>158520</v>
      </c>
    </row>
    <row r="13" spans="1:8" x14ac:dyDescent="0.2">
      <c r="A13" t="s">
        <v>258</v>
      </c>
      <c r="B13" t="s">
        <v>261</v>
      </c>
      <c r="C13">
        <v>2021</v>
      </c>
      <c r="D13" t="s">
        <v>260</v>
      </c>
      <c r="E13">
        <v>158520</v>
      </c>
      <c r="F13">
        <v>160336</v>
      </c>
    </row>
    <row r="14" spans="1:8" x14ac:dyDescent="0.2">
      <c r="A14" t="s">
        <v>258</v>
      </c>
      <c r="B14" t="s">
        <v>261</v>
      </c>
      <c r="C14">
        <v>2020</v>
      </c>
      <c r="D14" t="s">
        <v>260</v>
      </c>
      <c r="E14">
        <v>160336</v>
      </c>
      <c r="F14">
        <v>213422</v>
      </c>
    </row>
    <row r="15" spans="1:8" x14ac:dyDescent="0.2">
      <c r="A15" t="s">
        <v>258</v>
      </c>
      <c r="B15" t="s">
        <v>261</v>
      </c>
      <c r="C15">
        <v>2019</v>
      </c>
      <c r="D15" t="s">
        <v>260</v>
      </c>
      <c r="E15">
        <v>213422</v>
      </c>
      <c r="F15">
        <v>195756</v>
      </c>
      <c r="H15" s="142"/>
    </row>
    <row r="16" spans="1:8" x14ac:dyDescent="0.2">
      <c r="A16" t="s">
        <v>258</v>
      </c>
      <c r="B16" t="s">
        <v>261</v>
      </c>
      <c r="C16">
        <v>2018</v>
      </c>
      <c r="D16" t="s">
        <v>260</v>
      </c>
      <c r="E16">
        <v>195756</v>
      </c>
      <c r="F16">
        <v>191190</v>
      </c>
      <c r="H16" s="141"/>
    </row>
    <row r="17" spans="1:8" x14ac:dyDescent="0.2">
      <c r="A17" t="s">
        <v>258</v>
      </c>
      <c r="B17" t="s">
        <v>261</v>
      </c>
      <c r="C17">
        <v>2017</v>
      </c>
      <c r="D17" t="s">
        <v>260</v>
      </c>
      <c r="E17">
        <v>191190</v>
      </c>
      <c r="F17">
        <v>195016</v>
      </c>
    </row>
    <row r="18" spans="1:8" x14ac:dyDescent="0.2">
      <c r="A18" t="s">
        <v>258</v>
      </c>
      <c r="B18" t="s">
        <v>261</v>
      </c>
      <c r="C18">
        <v>2016</v>
      </c>
      <c r="D18" t="s">
        <v>260</v>
      </c>
      <c r="E18">
        <v>195016</v>
      </c>
      <c r="F18">
        <v>181970</v>
      </c>
      <c r="H18" s="141"/>
    </row>
    <row r="19" spans="1:8" x14ac:dyDescent="0.2">
      <c r="A19" t="s">
        <v>258</v>
      </c>
      <c r="B19" t="s">
        <v>261</v>
      </c>
      <c r="C19">
        <v>2015</v>
      </c>
      <c r="D19" t="s">
        <v>260</v>
      </c>
      <c r="E19">
        <v>181970</v>
      </c>
      <c r="F19">
        <v>164887</v>
      </c>
      <c r="H19" s="141"/>
    </row>
    <row r="20" spans="1:8" x14ac:dyDescent="0.2">
      <c r="A20" t="s">
        <v>258</v>
      </c>
      <c r="B20" t="s">
        <v>261</v>
      </c>
      <c r="C20">
        <v>2014</v>
      </c>
      <c r="D20" t="s">
        <v>260</v>
      </c>
      <c r="E20">
        <v>164887</v>
      </c>
      <c r="F20">
        <v>159303</v>
      </c>
      <c r="H20" s="141"/>
    </row>
    <row r="21" spans="1:8" x14ac:dyDescent="0.2">
      <c r="A21" t="s">
        <v>258</v>
      </c>
      <c r="B21" t="s">
        <v>261</v>
      </c>
      <c r="C21">
        <v>2013</v>
      </c>
      <c r="D21" t="s">
        <v>260</v>
      </c>
      <c r="E21">
        <v>159303</v>
      </c>
      <c r="F21">
        <v>156515</v>
      </c>
      <c r="H21" s="141"/>
    </row>
    <row r="22" spans="1:8" x14ac:dyDescent="0.2">
      <c r="A22" t="s">
        <v>258</v>
      </c>
      <c r="B22" t="s">
        <v>261</v>
      </c>
      <c r="C22">
        <v>2012</v>
      </c>
      <c r="D22" t="s">
        <v>260</v>
      </c>
      <c r="E22">
        <v>156515</v>
      </c>
      <c r="F22">
        <v>135507</v>
      </c>
      <c r="H22" s="142"/>
    </row>
    <row r="23" spans="1:8" x14ac:dyDescent="0.2">
      <c r="A23" t="s">
        <v>258</v>
      </c>
      <c r="B23" t="s">
        <v>261</v>
      </c>
      <c r="C23">
        <v>2011</v>
      </c>
      <c r="D23" t="s">
        <v>260</v>
      </c>
      <c r="E23">
        <v>135507</v>
      </c>
      <c r="F23">
        <v>78590</v>
      </c>
    </row>
    <row r="24" spans="1:8" x14ac:dyDescent="0.2">
      <c r="A24" t="s">
        <v>258</v>
      </c>
      <c r="B24" t="s">
        <v>261</v>
      </c>
      <c r="C24">
        <v>2010</v>
      </c>
      <c r="D24" t="s">
        <v>260</v>
      </c>
      <c r="E24">
        <v>78590</v>
      </c>
      <c r="F24">
        <v>87787</v>
      </c>
    </row>
    <row r="25" spans="1:8" x14ac:dyDescent="0.2">
      <c r="A25" t="s">
        <v>258</v>
      </c>
      <c r="B25" t="s">
        <v>261</v>
      </c>
      <c r="C25">
        <v>2009</v>
      </c>
      <c r="D25" t="s">
        <v>260</v>
      </c>
      <c r="E25">
        <v>87787</v>
      </c>
      <c r="F25">
        <v>91905</v>
      </c>
    </row>
    <row r="26" spans="1:8" x14ac:dyDescent="0.2">
      <c r="A26" t="s">
        <v>258</v>
      </c>
      <c r="B26" t="s">
        <v>261</v>
      </c>
      <c r="C26">
        <v>2008</v>
      </c>
      <c r="D26" t="s">
        <v>260</v>
      </c>
      <c r="E26">
        <v>91905</v>
      </c>
      <c r="F26">
        <v>99612</v>
      </c>
    </row>
    <row r="27" spans="1:8" x14ac:dyDescent="0.2">
      <c r="A27" t="s">
        <v>258</v>
      </c>
      <c r="B27" t="s">
        <v>261</v>
      </c>
      <c r="C27">
        <v>2007</v>
      </c>
      <c r="D27" t="s">
        <v>260</v>
      </c>
      <c r="E27">
        <v>99612</v>
      </c>
      <c r="F27">
        <v>105613</v>
      </c>
    </row>
    <row r="28" spans="1:8" x14ac:dyDescent="0.2">
      <c r="A28" t="s">
        <v>258</v>
      </c>
      <c r="B28" t="s">
        <v>261</v>
      </c>
      <c r="C28">
        <v>2006</v>
      </c>
      <c r="D28" t="s">
        <v>260</v>
      </c>
      <c r="E28">
        <v>105613</v>
      </c>
      <c r="F28">
        <v>37007</v>
      </c>
    </row>
    <row r="29" spans="1:8" x14ac:dyDescent="0.2">
      <c r="A29" t="s">
        <v>258</v>
      </c>
      <c r="B29" t="s">
        <v>262</v>
      </c>
      <c r="C29">
        <v>2024</v>
      </c>
      <c r="D29" t="s">
        <v>260</v>
      </c>
      <c r="E29">
        <v>148428</v>
      </c>
      <c r="F29">
        <v>148617</v>
      </c>
    </row>
    <row r="30" spans="1:8" x14ac:dyDescent="0.2">
      <c r="A30" t="s">
        <v>258</v>
      </c>
      <c r="B30" t="s">
        <v>262</v>
      </c>
      <c r="C30">
        <v>2023</v>
      </c>
      <c r="D30" t="s">
        <v>260</v>
      </c>
      <c r="E30">
        <v>148617</v>
      </c>
      <c r="F30">
        <v>133203</v>
      </c>
      <c r="H30" s="141"/>
    </row>
    <row r="31" spans="1:8" x14ac:dyDescent="0.2">
      <c r="A31" t="s">
        <v>258</v>
      </c>
      <c r="B31" t="s">
        <v>262</v>
      </c>
      <c r="C31">
        <v>2022</v>
      </c>
      <c r="D31" t="s">
        <v>260</v>
      </c>
      <c r="E31">
        <v>133203</v>
      </c>
      <c r="F31">
        <v>143497</v>
      </c>
    </row>
    <row r="32" spans="1:8" x14ac:dyDescent="0.2">
      <c r="A32" t="s">
        <v>258</v>
      </c>
      <c r="B32" t="s">
        <v>262</v>
      </c>
      <c r="C32">
        <v>2021</v>
      </c>
      <c r="D32" t="s">
        <v>260</v>
      </c>
      <c r="E32">
        <v>143497</v>
      </c>
      <c r="F32">
        <v>142788</v>
      </c>
    </row>
    <row r="33" spans="1:8" x14ac:dyDescent="0.2">
      <c r="A33" t="s">
        <v>258</v>
      </c>
      <c r="B33" t="s">
        <v>262</v>
      </c>
      <c r="C33">
        <v>2020</v>
      </c>
      <c r="D33" t="s">
        <v>260</v>
      </c>
      <c r="E33">
        <v>142788</v>
      </c>
      <c r="F33">
        <v>192736</v>
      </c>
    </row>
    <row r="34" spans="1:8" x14ac:dyDescent="0.2">
      <c r="A34" t="s">
        <v>258</v>
      </c>
      <c r="B34" t="s">
        <v>262</v>
      </c>
      <c r="C34">
        <v>2019</v>
      </c>
      <c r="D34" t="s">
        <v>260</v>
      </c>
      <c r="E34">
        <v>192736</v>
      </c>
      <c r="F34">
        <v>175167</v>
      </c>
      <c r="H34" s="142"/>
    </row>
    <row r="35" spans="1:8" x14ac:dyDescent="0.2">
      <c r="A35" t="s">
        <v>258</v>
      </c>
      <c r="B35" t="s">
        <v>262</v>
      </c>
      <c r="C35">
        <v>2018</v>
      </c>
      <c r="D35" t="s">
        <v>260</v>
      </c>
      <c r="E35">
        <v>175167</v>
      </c>
      <c r="F35">
        <v>170153</v>
      </c>
      <c r="H35" s="141"/>
    </row>
    <row r="36" spans="1:8" x14ac:dyDescent="0.2">
      <c r="A36" t="s">
        <v>258</v>
      </c>
      <c r="B36" t="s">
        <v>262</v>
      </c>
      <c r="C36">
        <v>2017</v>
      </c>
      <c r="D36" t="s">
        <v>260</v>
      </c>
      <c r="E36">
        <v>170153</v>
      </c>
      <c r="F36">
        <v>174298</v>
      </c>
    </row>
    <row r="37" spans="1:8" x14ac:dyDescent="0.2">
      <c r="A37" t="s">
        <v>258</v>
      </c>
      <c r="B37" t="s">
        <v>262</v>
      </c>
      <c r="C37">
        <v>2016</v>
      </c>
      <c r="D37" t="s">
        <v>260</v>
      </c>
      <c r="E37">
        <v>174298</v>
      </c>
      <c r="F37">
        <v>161409</v>
      </c>
      <c r="H37" s="141"/>
    </row>
    <row r="38" spans="1:8" x14ac:dyDescent="0.2">
      <c r="A38" t="s">
        <v>258</v>
      </c>
      <c r="B38" t="s">
        <v>262</v>
      </c>
      <c r="C38">
        <v>2015</v>
      </c>
      <c r="D38" t="s">
        <v>260</v>
      </c>
      <c r="E38">
        <v>161409</v>
      </c>
      <c r="F38">
        <v>144373</v>
      </c>
      <c r="H38" s="142"/>
    </row>
    <row r="39" spans="1:8" x14ac:dyDescent="0.2">
      <c r="A39" t="s">
        <v>258</v>
      </c>
      <c r="B39" t="s">
        <v>262</v>
      </c>
      <c r="C39">
        <v>2014</v>
      </c>
      <c r="D39" t="s">
        <v>260</v>
      </c>
      <c r="E39">
        <v>144373</v>
      </c>
      <c r="F39">
        <v>138645</v>
      </c>
      <c r="H39" s="141"/>
    </row>
    <row r="40" spans="1:8" x14ac:dyDescent="0.2">
      <c r="A40" t="s">
        <v>258</v>
      </c>
      <c r="B40" t="s">
        <v>262</v>
      </c>
      <c r="C40">
        <v>2013</v>
      </c>
      <c r="D40" t="s">
        <v>260</v>
      </c>
      <c r="E40">
        <v>138645</v>
      </c>
      <c r="F40">
        <v>134228</v>
      </c>
      <c r="H40" s="141"/>
    </row>
    <row r="41" spans="1:8" x14ac:dyDescent="0.2">
      <c r="A41" t="s">
        <v>258</v>
      </c>
      <c r="B41" t="s">
        <v>262</v>
      </c>
      <c r="C41">
        <v>2012</v>
      </c>
      <c r="D41" t="s">
        <v>260</v>
      </c>
      <c r="E41">
        <v>134228</v>
      </c>
      <c r="F41">
        <v>112758</v>
      </c>
      <c r="H41" s="142"/>
    </row>
    <row r="42" spans="1:8" x14ac:dyDescent="0.2">
      <c r="A42" t="s">
        <v>258</v>
      </c>
      <c r="B42" t="s">
        <v>262</v>
      </c>
      <c r="C42">
        <v>2011</v>
      </c>
      <c r="D42" t="s">
        <v>260</v>
      </c>
      <c r="E42">
        <v>112758</v>
      </c>
      <c r="F42">
        <v>56642</v>
      </c>
    </row>
    <row r="43" spans="1:8" x14ac:dyDescent="0.2">
      <c r="A43" t="s">
        <v>258</v>
      </c>
      <c r="B43" t="s">
        <v>262</v>
      </c>
      <c r="C43">
        <v>2010</v>
      </c>
      <c r="D43" t="s">
        <v>260</v>
      </c>
      <c r="E43">
        <v>56642</v>
      </c>
      <c r="F43">
        <v>55152</v>
      </c>
      <c r="H43" s="142"/>
    </row>
    <row r="44" spans="1:8" x14ac:dyDescent="0.2">
      <c r="A44" t="s">
        <v>258</v>
      </c>
      <c r="B44" t="s">
        <v>262</v>
      </c>
      <c r="C44">
        <v>2009</v>
      </c>
      <c r="D44" t="s">
        <v>260</v>
      </c>
      <c r="E44">
        <v>55152</v>
      </c>
      <c r="F44">
        <v>71544</v>
      </c>
    </row>
    <row r="45" spans="1:8" x14ac:dyDescent="0.2">
      <c r="A45" t="s">
        <v>258</v>
      </c>
      <c r="B45" t="s">
        <v>262</v>
      </c>
      <c r="C45">
        <v>2008</v>
      </c>
      <c r="D45" t="s">
        <v>260</v>
      </c>
      <c r="E45">
        <v>71544</v>
      </c>
      <c r="F45">
        <v>79159</v>
      </c>
    </row>
    <row r="46" spans="1:8" x14ac:dyDescent="0.2">
      <c r="A46" t="s">
        <v>258</v>
      </c>
      <c r="B46" t="s">
        <v>262</v>
      </c>
      <c r="C46">
        <v>2007</v>
      </c>
      <c r="D46" t="s">
        <v>260</v>
      </c>
      <c r="E46">
        <v>79159</v>
      </c>
      <c r="F46">
        <v>80725</v>
      </c>
    </row>
    <row r="47" spans="1:8" x14ac:dyDescent="0.2">
      <c r="A47" t="s">
        <v>258</v>
      </c>
      <c r="B47" t="s">
        <v>262</v>
      </c>
      <c r="C47">
        <v>2006</v>
      </c>
      <c r="D47" t="s">
        <v>260</v>
      </c>
      <c r="E47">
        <v>80725</v>
      </c>
      <c r="F47">
        <v>16651</v>
      </c>
    </row>
    <row r="48" spans="1:8" x14ac:dyDescent="0.2">
      <c r="A48" t="s">
        <v>258</v>
      </c>
      <c r="B48" t="s">
        <v>263</v>
      </c>
      <c r="C48">
        <v>2024</v>
      </c>
      <c r="D48" t="s">
        <v>260</v>
      </c>
      <c r="E48">
        <v>15386</v>
      </c>
      <c r="F48">
        <v>15799</v>
      </c>
    </row>
    <row r="49" spans="1:8" x14ac:dyDescent="0.2">
      <c r="A49" t="s">
        <v>258</v>
      </c>
      <c r="B49" t="s">
        <v>263</v>
      </c>
      <c r="C49">
        <v>2023</v>
      </c>
      <c r="D49" t="s">
        <v>260</v>
      </c>
      <c r="E49">
        <v>15799</v>
      </c>
      <c r="F49">
        <v>14841</v>
      </c>
      <c r="H49" s="141"/>
    </row>
    <row r="50" spans="1:8" x14ac:dyDescent="0.2">
      <c r="A50" t="s">
        <v>258</v>
      </c>
      <c r="B50" t="s">
        <v>263</v>
      </c>
      <c r="C50">
        <v>2022</v>
      </c>
      <c r="D50" t="s">
        <v>260</v>
      </c>
      <c r="E50">
        <v>14841</v>
      </c>
      <c r="F50">
        <v>15023</v>
      </c>
    </row>
    <row r="51" spans="1:8" x14ac:dyDescent="0.2">
      <c r="A51" t="s">
        <v>258</v>
      </c>
      <c r="B51" t="s">
        <v>263</v>
      </c>
      <c r="C51">
        <v>2021</v>
      </c>
      <c r="D51" t="s">
        <v>260</v>
      </c>
      <c r="E51">
        <v>15023</v>
      </c>
      <c r="F51">
        <v>17548</v>
      </c>
    </row>
    <row r="52" spans="1:8" x14ac:dyDescent="0.2">
      <c r="A52" t="s">
        <v>258</v>
      </c>
      <c r="B52" t="s">
        <v>263</v>
      </c>
      <c r="C52">
        <v>2020</v>
      </c>
      <c r="D52" t="s">
        <v>260</v>
      </c>
      <c r="E52">
        <v>17548</v>
      </c>
      <c r="F52">
        <v>20686</v>
      </c>
    </row>
    <row r="53" spans="1:8" x14ac:dyDescent="0.2">
      <c r="A53" t="s">
        <v>258</v>
      </c>
      <c r="B53" t="s">
        <v>263</v>
      </c>
      <c r="C53">
        <v>2019</v>
      </c>
      <c r="D53" t="s">
        <v>260</v>
      </c>
      <c r="E53">
        <v>20686</v>
      </c>
      <c r="F53">
        <v>20589</v>
      </c>
    </row>
    <row r="54" spans="1:8" x14ac:dyDescent="0.2">
      <c r="A54" t="s">
        <v>258</v>
      </c>
      <c r="B54" t="s">
        <v>263</v>
      </c>
      <c r="C54">
        <v>2018</v>
      </c>
      <c r="D54" t="s">
        <v>260</v>
      </c>
      <c r="E54">
        <v>20589</v>
      </c>
      <c r="F54">
        <v>21037</v>
      </c>
    </row>
    <row r="55" spans="1:8" x14ac:dyDescent="0.2">
      <c r="A55" t="s">
        <v>258</v>
      </c>
      <c r="B55" t="s">
        <v>263</v>
      </c>
      <c r="C55">
        <v>2017</v>
      </c>
      <c r="D55" t="s">
        <v>260</v>
      </c>
      <c r="E55">
        <v>21037</v>
      </c>
      <c r="F55">
        <v>20718</v>
      </c>
      <c r="H55" s="141"/>
    </row>
    <row r="56" spans="1:8" x14ac:dyDescent="0.2">
      <c r="A56" t="s">
        <v>258</v>
      </c>
      <c r="B56" t="s">
        <v>263</v>
      </c>
      <c r="C56">
        <v>2016</v>
      </c>
      <c r="D56" t="s">
        <v>260</v>
      </c>
      <c r="E56">
        <v>20718</v>
      </c>
      <c r="F56">
        <v>20561</v>
      </c>
    </row>
    <row r="57" spans="1:8" x14ac:dyDescent="0.2">
      <c r="A57" t="s">
        <v>258</v>
      </c>
      <c r="B57" t="s">
        <v>263</v>
      </c>
      <c r="C57">
        <v>2015</v>
      </c>
      <c r="D57" t="s">
        <v>260</v>
      </c>
      <c r="E57">
        <v>20561</v>
      </c>
      <c r="F57">
        <v>20514</v>
      </c>
    </row>
    <row r="58" spans="1:8" x14ac:dyDescent="0.2">
      <c r="A58" t="s">
        <v>258</v>
      </c>
      <c r="B58" t="s">
        <v>263</v>
      </c>
      <c r="C58">
        <v>2014</v>
      </c>
      <c r="D58" t="s">
        <v>260</v>
      </c>
      <c r="E58">
        <v>20514</v>
      </c>
      <c r="F58">
        <v>20658</v>
      </c>
    </row>
    <row r="59" spans="1:8" x14ac:dyDescent="0.2">
      <c r="A59" t="s">
        <v>258</v>
      </c>
      <c r="B59" t="s">
        <v>263</v>
      </c>
      <c r="C59">
        <v>2013</v>
      </c>
      <c r="D59" t="s">
        <v>260</v>
      </c>
      <c r="E59">
        <v>20658</v>
      </c>
      <c r="F59">
        <v>22287</v>
      </c>
    </row>
    <row r="60" spans="1:8" x14ac:dyDescent="0.2">
      <c r="A60" t="s">
        <v>258</v>
      </c>
      <c r="B60" t="s">
        <v>263</v>
      </c>
      <c r="C60">
        <v>2012</v>
      </c>
      <c r="D60" t="s">
        <v>260</v>
      </c>
      <c r="E60">
        <v>22287</v>
      </c>
      <c r="F60">
        <v>22749</v>
      </c>
    </row>
    <row r="61" spans="1:8" x14ac:dyDescent="0.2">
      <c r="A61" t="s">
        <v>258</v>
      </c>
      <c r="B61" t="s">
        <v>263</v>
      </c>
      <c r="C61">
        <v>2011</v>
      </c>
      <c r="D61" t="s">
        <v>260</v>
      </c>
      <c r="E61">
        <v>22749</v>
      </c>
      <c r="F61">
        <v>21948</v>
      </c>
      <c r="H61" s="141"/>
    </row>
    <row r="62" spans="1:8" x14ac:dyDescent="0.2">
      <c r="A62" t="s">
        <v>258</v>
      </c>
      <c r="B62" t="s">
        <v>263</v>
      </c>
      <c r="C62">
        <v>2010</v>
      </c>
      <c r="D62" t="s">
        <v>260</v>
      </c>
      <c r="E62">
        <v>21948</v>
      </c>
      <c r="F62">
        <v>32635</v>
      </c>
    </row>
    <row r="63" spans="1:8" x14ac:dyDescent="0.2">
      <c r="A63" t="s">
        <v>258</v>
      </c>
      <c r="B63" t="s">
        <v>263</v>
      </c>
      <c r="C63">
        <v>2009</v>
      </c>
      <c r="D63" t="s">
        <v>260</v>
      </c>
      <c r="E63">
        <v>32635</v>
      </c>
      <c r="F63">
        <v>20360</v>
      </c>
    </row>
    <row r="64" spans="1:8" x14ac:dyDescent="0.2">
      <c r="A64" t="s">
        <v>258</v>
      </c>
      <c r="B64" t="s">
        <v>263</v>
      </c>
      <c r="C64">
        <v>2008</v>
      </c>
      <c r="D64" t="s">
        <v>260</v>
      </c>
      <c r="E64">
        <v>20360</v>
      </c>
      <c r="F64">
        <v>20453</v>
      </c>
    </row>
    <row r="65" spans="1:6" x14ac:dyDescent="0.2">
      <c r="A65" t="s">
        <v>258</v>
      </c>
      <c r="B65" t="s">
        <v>263</v>
      </c>
      <c r="C65">
        <v>2007</v>
      </c>
      <c r="D65" t="s">
        <v>260</v>
      </c>
      <c r="E65">
        <v>20453</v>
      </c>
      <c r="F65">
        <v>24887</v>
      </c>
    </row>
    <row r="66" spans="1:6" x14ac:dyDescent="0.2">
      <c r="A66" t="s">
        <v>258</v>
      </c>
      <c r="B66" t="s">
        <v>263</v>
      </c>
      <c r="C66">
        <v>2006</v>
      </c>
      <c r="D66" t="s">
        <v>260</v>
      </c>
      <c r="E66">
        <v>24887</v>
      </c>
      <c r="F66">
        <v>5396</v>
      </c>
    </row>
  </sheetData>
  <mergeCells count="1">
    <mergeCell ref="B1:G1"/>
  </mergeCells>
  <hyperlinks>
    <hyperlink ref="B1" r:id="rId1" xr:uid="{9141BCC4-A7B0-4948-9B08-177F0DCD7C36}"/>
  </hyperlinks>
  <pageMargins left="0.7" right="0.7" top="0.78740157499999996" bottom="0.78740157499999996"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68F619-F69C-CE4B-88F1-2C5F19875AB9}">
  <dimension ref="A1:H1659"/>
  <sheetViews>
    <sheetView workbookViewId="0">
      <selection activeCell="I15" sqref="I15"/>
    </sheetView>
  </sheetViews>
  <sheetFormatPr baseColWidth="10" defaultRowHeight="16" x14ac:dyDescent="0.2"/>
  <cols>
    <col min="1" max="1" width="13" bestFit="1" customWidth="1"/>
    <col min="2" max="2" width="27.1640625" bestFit="1" customWidth="1"/>
    <col min="3" max="3" width="5.33203125" bestFit="1" customWidth="1"/>
    <col min="4" max="5" width="7.1640625" bestFit="1" customWidth="1"/>
    <col min="6" max="6" width="15.5" bestFit="1" customWidth="1"/>
  </cols>
  <sheetData>
    <row r="1" spans="1:8" x14ac:dyDescent="0.2">
      <c r="A1" s="145" t="s">
        <v>265</v>
      </c>
      <c r="B1" s="143" t="s">
        <v>270</v>
      </c>
      <c r="C1" s="144"/>
      <c r="D1" s="144"/>
      <c r="E1" s="144"/>
      <c r="F1" s="144"/>
      <c r="G1" s="144"/>
    </row>
    <row r="3" spans="1:8" x14ac:dyDescent="0.2">
      <c r="A3" t="s">
        <v>252</v>
      </c>
      <c r="B3" t="s">
        <v>253</v>
      </c>
      <c r="C3" t="s">
        <v>254</v>
      </c>
      <c r="D3" t="s">
        <v>255</v>
      </c>
      <c r="E3" t="s">
        <v>256</v>
      </c>
      <c r="F3" t="s">
        <v>257</v>
      </c>
    </row>
    <row r="4" spans="1:8" x14ac:dyDescent="0.2">
      <c r="A4" t="s">
        <v>258</v>
      </c>
      <c r="B4" t="s">
        <v>266</v>
      </c>
      <c r="C4">
        <v>2024</v>
      </c>
      <c r="D4">
        <v>202401</v>
      </c>
      <c r="E4">
        <v>883186</v>
      </c>
      <c r="F4">
        <v>882044</v>
      </c>
    </row>
    <row r="5" spans="1:8" x14ac:dyDescent="0.2">
      <c r="A5" t="s">
        <v>258</v>
      </c>
      <c r="B5" t="s">
        <v>266</v>
      </c>
      <c r="C5">
        <v>2024</v>
      </c>
      <c r="D5">
        <v>202402</v>
      </c>
      <c r="E5">
        <v>883062</v>
      </c>
      <c r="F5">
        <v>884681</v>
      </c>
    </row>
    <row r="6" spans="1:8" x14ac:dyDescent="0.2">
      <c r="A6" t="s">
        <v>258</v>
      </c>
      <c r="B6" t="s">
        <v>266</v>
      </c>
      <c r="C6">
        <v>2024</v>
      </c>
      <c r="D6">
        <v>202403</v>
      </c>
      <c r="E6">
        <v>891418</v>
      </c>
      <c r="F6">
        <v>887644</v>
      </c>
    </row>
    <row r="7" spans="1:8" x14ac:dyDescent="0.2">
      <c r="A7" t="s">
        <v>258</v>
      </c>
      <c r="B7" t="s">
        <v>266</v>
      </c>
      <c r="C7">
        <v>2024</v>
      </c>
      <c r="D7">
        <v>202404</v>
      </c>
      <c r="E7">
        <v>898131</v>
      </c>
      <c r="F7">
        <v>890920</v>
      </c>
    </row>
    <row r="8" spans="1:8" x14ac:dyDescent="0.2">
      <c r="A8" t="s">
        <v>258</v>
      </c>
      <c r="B8" t="s">
        <v>266</v>
      </c>
      <c r="C8">
        <v>2024</v>
      </c>
      <c r="D8">
        <v>202405</v>
      </c>
      <c r="E8">
        <v>903875</v>
      </c>
      <c r="F8">
        <v>894842</v>
      </c>
      <c r="H8" s="142"/>
    </row>
    <row r="9" spans="1:8" x14ac:dyDescent="0.2">
      <c r="A9" t="s">
        <v>258</v>
      </c>
      <c r="B9" t="s">
        <v>266</v>
      </c>
      <c r="C9">
        <v>2024</v>
      </c>
      <c r="D9">
        <v>202406</v>
      </c>
      <c r="E9">
        <v>908556</v>
      </c>
      <c r="F9">
        <v>899150</v>
      </c>
      <c r="H9" s="142"/>
    </row>
    <row r="10" spans="1:8" x14ac:dyDescent="0.2">
      <c r="A10" t="s">
        <v>258</v>
      </c>
      <c r="B10" t="s">
        <v>266</v>
      </c>
      <c r="C10">
        <v>2024</v>
      </c>
      <c r="D10">
        <v>202407</v>
      </c>
      <c r="E10">
        <v>906718</v>
      </c>
      <c r="F10">
        <v>901866</v>
      </c>
    </row>
    <row r="11" spans="1:8" x14ac:dyDescent="0.2">
      <c r="A11" t="s">
        <v>258</v>
      </c>
      <c r="B11" t="s">
        <v>266</v>
      </c>
      <c r="C11">
        <v>2024</v>
      </c>
      <c r="D11">
        <v>202408</v>
      </c>
      <c r="E11">
        <v>902311</v>
      </c>
      <c r="F11">
        <v>903129</v>
      </c>
    </row>
    <row r="12" spans="1:8" x14ac:dyDescent="0.2">
      <c r="A12" t="s">
        <v>258</v>
      </c>
      <c r="B12" t="s">
        <v>266</v>
      </c>
      <c r="C12">
        <v>2024</v>
      </c>
      <c r="D12">
        <v>202409</v>
      </c>
      <c r="E12">
        <v>903276</v>
      </c>
      <c r="F12">
        <v>902038</v>
      </c>
    </row>
    <row r="13" spans="1:8" x14ac:dyDescent="0.2">
      <c r="A13" t="s">
        <v>258</v>
      </c>
      <c r="B13" t="s">
        <v>266</v>
      </c>
      <c r="C13">
        <v>2024</v>
      </c>
      <c r="D13">
        <v>202410</v>
      </c>
      <c r="E13">
        <v>898886</v>
      </c>
      <c r="F13">
        <v>893715</v>
      </c>
    </row>
    <row r="14" spans="1:8" x14ac:dyDescent="0.2">
      <c r="A14" t="s">
        <v>258</v>
      </c>
      <c r="B14" t="s">
        <v>266</v>
      </c>
      <c r="C14">
        <v>2024</v>
      </c>
      <c r="D14">
        <v>202411</v>
      </c>
      <c r="E14">
        <v>897977</v>
      </c>
      <c r="F14">
        <v>890191</v>
      </c>
    </row>
    <row r="15" spans="1:8" x14ac:dyDescent="0.2">
      <c r="A15" t="s">
        <v>258</v>
      </c>
      <c r="B15" t="s">
        <v>266</v>
      </c>
      <c r="C15">
        <v>2024</v>
      </c>
      <c r="D15">
        <v>202412</v>
      </c>
      <c r="E15">
        <v>895108</v>
      </c>
      <c r="F15">
        <v>888270</v>
      </c>
    </row>
    <row r="16" spans="1:8" x14ac:dyDescent="0.2">
      <c r="A16" t="s">
        <v>258</v>
      </c>
      <c r="B16" t="s">
        <v>266</v>
      </c>
      <c r="C16">
        <v>2023</v>
      </c>
      <c r="D16">
        <v>202301</v>
      </c>
      <c r="E16">
        <v>882044</v>
      </c>
      <c r="F16">
        <v>863783</v>
      </c>
      <c r="H16" s="142"/>
    </row>
    <row r="17" spans="1:8" x14ac:dyDescent="0.2">
      <c r="A17" t="s">
        <v>258</v>
      </c>
      <c r="B17" t="s">
        <v>266</v>
      </c>
      <c r="C17">
        <v>2023</v>
      </c>
      <c r="D17">
        <v>202302</v>
      </c>
      <c r="E17">
        <v>884681</v>
      </c>
      <c r="F17">
        <v>862881</v>
      </c>
      <c r="H17" s="141"/>
    </row>
    <row r="18" spans="1:8" x14ac:dyDescent="0.2">
      <c r="A18" t="s">
        <v>258</v>
      </c>
      <c r="B18" t="s">
        <v>266</v>
      </c>
      <c r="C18">
        <v>2023</v>
      </c>
      <c r="D18">
        <v>202303</v>
      </c>
      <c r="E18">
        <v>887644</v>
      </c>
      <c r="F18">
        <v>866910</v>
      </c>
      <c r="H18" s="141"/>
    </row>
    <row r="19" spans="1:8" x14ac:dyDescent="0.2">
      <c r="A19" t="s">
        <v>258</v>
      </c>
      <c r="B19" t="s">
        <v>266</v>
      </c>
      <c r="C19">
        <v>2023</v>
      </c>
      <c r="D19">
        <v>202304</v>
      </c>
      <c r="E19">
        <v>890920</v>
      </c>
      <c r="F19">
        <v>869914</v>
      </c>
      <c r="H19" s="141"/>
    </row>
    <row r="20" spans="1:8" x14ac:dyDescent="0.2">
      <c r="A20" t="s">
        <v>258</v>
      </c>
      <c r="B20" t="s">
        <v>266</v>
      </c>
      <c r="C20">
        <v>2023</v>
      </c>
      <c r="D20">
        <v>202305</v>
      </c>
      <c r="E20">
        <v>894842</v>
      </c>
      <c r="F20">
        <v>875389</v>
      </c>
      <c r="H20" s="141"/>
    </row>
    <row r="21" spans="1:8" x14ac:dyDescent="0.2">
      <c r="A21" t="s">
        <v>258</v>
      </c>
      <c r="B21" t="s">
        <v>266</v>
      </c>
      <c r="C21">
        <v>2023</v>
      </c>
      <c r="D21">
        <v>202306</v>
      </c>
      <c r="E21">
        <v>899150</v>
      </c>
      <c r="F21">
        <v>878254</v>
      </c>
      <c r="H21" s="141"/>
    </row>
    <row r="22" spans="1:8" x14ac:dyDescent="0.2">
      <c r="A22" t="s">
        <v>258</v>
      </c>
      <c r="B22" t="s">
        <v>266</v>
      </c>
      <c r="C22">
        <v>2023</v>
      </c>
      <c r="D22">
        <v>202307</v>
      </c>
      <c r="E22">
        <v>901866</v>
      </c>
      <c r="F22">
        <v>881019</v>
      </c>
      <c r="H22" s="141"/>
    </row>
    <row r="23" spans="1:8" x14ac:dyDescent="0.2">
      <c r="A23" t="s">
        <v>258</v>
      </c>
      <c r="B23" t="s">
        <v>266</v>
      </c>
      <c r="C23">
        <v>2023</v>
      </c>
      <c r="D23">
        <v>202308</v>
      </c>
      <c r="E23">
        <v>903129</v>
      </c>
      <c r="F23">
        <v>878883</v>
      </c>
      <c r="H23" s="141"/>
    </row>
    <row r="24" spans="1:8" x14ac:dyDescent="0.2">
      <c r="A24" t="s">
        <v>258</v>
      </c>
      <c r="B24" t="s">
        <v>266</v>
      </c>
      <c r="C24">
        <v>2023</v>
      </c>
      <c r="D24">
        <v>202309</v>
      </c>
      <c r="E24">
        <v>902038</v>
      </c>
      <c r="F24">
        <v>879342</v>
      </c>
      <c r="H24" s="141"/>
    </row>
    <row r="25" spans="1:8" x14ac:dyDescent="0.2">
      <c r="A25" t="s">
        <v>258</v>
      </c>
      <c r="B25" t="s">
        <v>266</v>
      </c>
      <c r="C25">
        <v>2023</v>
      </c>
      <c r="D25">
        <v>202310</v>
      </c>
      <c r="E25">
        <v>893715</v>
      </c>
      <c r="F25">
        <v>877656</v>
      </c>
      <c r="H25" s="141"/>
    </row>
    <row r="26" spans="1:8" x14ac:dyDescent="0.2">
      <c r="A26" t="s">
        <v>258</v>
      </c>
      <c r="B26" t="s">
        <v>266</v>
      </c>
      <c r="C26">
        <v>2023</v>
      </c>
      <c r="D26">
        <v>202311</v>
      </c>
      <c r="E26">
        <v>890191</v>
      </c>
      <c r="F26">
        <v>876710</v>
      </c>
      <c r="H26" s="141"/>
    </row>
    <row r="27" spans="1:8" x14ac:dyDescent="0.2">
      <c r="A27" t="s">
        <v>258</v>
      </c>
      <c r="B27" t="s">
        <v>266</v>
      </c>
      <c r="C27">
        <v>2023</v>
      </c>
      <c r="D27">
        <v>202312</v>
      </c>
      <c r="E27">
        <v>888270</v>
      </c>
      <c r="F27">
        <v>883090</v>
      </c>
    </row>
    <row r="28" spans="1:8" x14ac:dyDescent="0.2">
      <c r="A28" t="s">
        <v>258</v>
      </c>
      <c r="B28" t="s">
        <v>266</v>
      </c>
      <c r="C28">
        <v>2022</v>
      </c>
      <c r="D28">
        <v>202201</v>
      </c>
      <c r="E28">
        <v>863783</v>
      </c>
      <c r="F28">
        <v>847232</v>
      </c>
      <c r="H28" s="141"/>
    </row>
    <row r="29" spans="1:8" x14ac:dyDescent="0.2">
      <c r="A29" t="s">
        <v>258</v>
      </c>
      <c r="B29" t="s">
        <v>266</v>
      </c>
      <c r="C29">
        <v>2022</v>
      </c>
      <c r="D29">
        <v>202202</v>
      </c>
      <c r="E29">
        <v>862881</v>
      </c>
      <c r="F29">
        <v>851068</v>
      </c>
      <c r="H29" s="141"/>
    </row>
    <row r="30" spans="1:8" x14ac:dyDescent="0.2">
      <c r="A30" t="s">
        <v>258</v>
      </c>
      <c r="B30" t="s">
        <v>266</v>
      </c>
      <c r="C30">
        <v>2022</v>
      </c>
      <c r="D30">
        <v>202203</v>
      </c>
      <c r="E30">
        <v>866910</v>
      </c>
      <c r="F30">
        <v>858799</v>
      </c>
    </row>
    <row r="31" spans="1:8" x14ac:dyDescent="0.2">
      <c r="A31" t="s">
        <v>258</v>
      </c>
      <c r="B31" t="s">
        <v>266</v>
      </c>
      <c r="C31">
        <v>2022</v>
      </c>
      <c r="D31">
        <v>202204</v>
      </c>
      <c r="E31">
        <v>869914</v>
      </c>
      <c r="F31">
        <v>862253</v>
      </c>
    </row>
    <row r="32" spans="1:8" x14ac:dyDescent="0.2">
      <c r="A32" t="s">
        <v>258</v>
      </c>
      <c r="B32" t="s">
        <v>266</v>
      </c>
      <c r="C32">
        <v>2022</v>
      </c>
      <c r="D32">
        <v>202205</v>
      </c>
      <c r="E32">
        <v>875389</v>
      </c>
      <c r="F32">
        <v>867316</v>
      </c>
    </row>
    <row r="33" spans="1:8" x14ac:dyDescent="0.2">
      <c r="A33" t="s">
        <v>258</v>
      </c>
      <c r="B33" t="s">
        <v>266</v>
      </c>
      <c r="C33">
        <v>2022</v>
      </c>
      <c r="D33">
        <v>202206</v>
      </c>
      <c r="E33">
        <v>878254</v>
      </c>
      <c r="F33">
        <v>875157</v>
      </c>
    </row>
    <row r="34" spans="1:8" x14ac:dyDescent="0.2">
      <c r="A34" t="s">
        <v>258</v>
      </c>
      <c r="B34" t="s">
        <v>266</v>
      </c>
      <c r="C34">
        <v>2022</v>
      </c>
      <c r="D34">
        <v>202207</v>
      </c>
      <c r="E34">
        <v>881019</v>
      </c>
      <c r="F34">
        <v>880123</v>
      </c>
    </row>
    <row r="35" spans="1:8" x14ac:dyDescent="0.2">
      <c r="A35" t="s">
        <v>258</v>
      </c>
      <c r="B35" t="s">
        <v>266</v>
      </c>
      <c r="C35">
        <v>2022</v>
      </c>
      <c r="D35">
        <v>202208</v>
      </c>
      <c r="E35">
        <v>878883</v>
      </c>
      <c r="F35">
        <v>882653</v>
      </c>
    </row>
    <row r="36" spans="1:8" x14ac:dyDescent="0.2">
      <c r="A36" t="s">
        <v>258</v>
      </c>
      <c r="B36" t="s">
        <v>266</v>
      </c>
      <c r="C36">
        <v>2022</v>
      </c>
      <c r="D36">
        <v>202209</v>
      </c>
      <c r="E36">
        <v>879342</v>
      </c>
      <c r="F36">
        <v>879927</v>
      </c>
    </row>
    <row r="37" spans="1:8" x14ac:dyDescent="0.2">
      <c r="A37" t="s">
        <v>258</v>
      </c>
      <c r="B37" t="s">
        <v>266</v>
      </c>
      <c r="C37">
        <v>2022</v>
      </c>
      <c r="D37">
        <v>202210</v>
      </c>
      <c r="E37">
        <v>877656</v>
      </c>
      <c r="F37">
        <v>875826</v>
      </c>
    </row>
    <row r="38" spans="1:8" x14ac:dyDescent="0.2">
      <c r="A38" t="s">
        <v>258</v>
      </c>
      <c r="B38" t="s">
        <v>266</v>
      </c>
      <c r="C38">
        <v>2022</v>
      </c>
      <c r="D38">
        <v>202211</v>
      </c>
      <c r="E38">
        <v>876710</v>
      </c>
      <c r="F38">
        <v>870887</v>
      </c>
    </row>
    <row r="39" spans="1:8" x14ac:dyDescent="0.2">
      <c r="A39" t="s">
        <v>258</v>
      </c>
      <c r="B39" t="s">
        <v>266</v>
      </c>
      <c r="C39">
        <v>2022</v>
      </c>
      <c r="D39">
        <v>202212</v>
      </c>
      <c r="E39">
        <v>883090</v>
      </c>
      <c r="F39">
        <v>866542</v>
      </c>
      <c r="H39" s="141"/>
    </row>
    <row r="40" spans="1:8" x14ac:dyDescent="0.2">
      <c r="A40" t="s">
        <v>258</v>
      </c>
      <c r="B40" t="s">
        <v>266</v>
      </c>
      <c r="C40">
        <v>2021</v>
      </c>
      <c r="D40">
        <v>202101</v>
      </c>
      <c r="E40">
        <v>847232</v>
      </c>
      <c r="F40">
        <v>850327</v>
      </c>
    </row>
    <row r="41" spans="1:8" x14ac:dyDescent="0.2">
      <c r="A41" t="s">
        <v>258</v>
      </c>
      <c r="B41" t="s">
        <v>266</v>
      </c>
      <c r="C41">
        <v>2021</v>
      </c>
      <c r="D41">
        <v>202102</v>
      </c>
      <c r="E41">
        <v>851068</v>
      </c>
      <c r="F41">
        <v>852472</v>
      </c>
    </row>
    <row r="42" spans="1:8" x14ac:dyDescent="0.2">
      <c r="A42" t="s">
        <v>258</v>
      </c>
      <c r="B42" t="s">
        <v>266</v>
      </c>
      <c r="C42">
        <v>2021</v>
      </c>
      <c r="D42">
        <v>202103</v>
      </c>
      <c r="E42">
        <v>858799</v>
      </c>
      <c r="F42">
        <v>846452</v>
      </c>
      <c r="H42" s="141"/>
    </row>
    <row r="43" spans="1:8" x14ac:dyDescent="0.2">
      <c r="A43" t="s">
        <v>258</v>
      </c>
      <c r="B43" t="s">
        <v>266</v>
      </c>
      <c r="C43">
        <v>2021</v>
      </c>
      <c r="D43">
        <v>202104</v>
      </c>
      <c r="E43">
        <v>862253</v>
      </c>
      <c r="F43">
        <v>833929</v>
      </c>
      <c r="H43" s="142"/>
    </row>
    <row r="44" spans="1:8" x14ac:dyDescent="0.2">
      <c r="A44" t="s">
        <v>258</v>
      </c>
      <c r="B44" t="s">
        <v>266</v>
      </c>
      <c r="C44">
        <v>2021</v>
      </c>
      <c r="D44">
        <v>202105</v>
      </c>
      <c r="E44">
        <v>867316</v>
      </c>
      <c r="F44">
        <v>837010</v>
      </c>
      <c r="H44" s="141"/>
    </row>
    <row r="45" spans="1:8" x14ac:dyDescent="0.2">
      <c r="A45" t="s">
        <v>258</v>
      </c>
      <c r="B45" t="s">
        <v>266</v>
      </c>
      <c r="C45">
        <v>2021</v>
      </c>
      <c r="D45">
        <v>202106</v>
      </c>
      <c r="E45">
        <v>875157</v>
      </c>
      <c r="F45">
        <v>841953</v>
      </c>
      <c r="H45" s="141"/>
    </row>
    <row r="46" spans="1:8" x14ac:dyDescent="0.2">
      <c r="A46" t="s">
        <v>258</v>
      </c>
      <c r="B46" t="s">
        <v>266</v>
      </c>
      <c r="C46">
        <v>2021</v>
      </c>
      <c r="D46">
        <v>202107</v>
      </c>
      <c r="E46">
        <v>880123</v>
      </c>
      <c r="F46">
        <v>850576</v>
      </c>
      <c r="H46" s="141"/>
    </row>
    <row r="47" spans="1:8" x14ac:dyDescent="0.2">
      <c r="A47" t="s">
        <v>258</v>
      </c>
      <c r="B47" t="s">
        <v>266</v>
      </c>
      <c r="C47">
        <v>2021</v>
      </c>
      <c r="D47">
        <v>202108</v>
      </c>
      <c r="E47">
        <v>882653</v>
      </c>
      <c r="F47">
        <v>856416</v>
      </c>
      <c r="H47" s="142"/>
    </row>
    <row r="48" spans="1:8" x14ac:dyDescent="0.2">
      <c r="A48" t="s">
        <v>258</v>
      </c>
      <c r="B48" t="s">
        <v>266</v>
      </c>
      <c r="C48">
        <v>2021</v>
      </c>
      <c r="D48">
        <v>202109</v>
      </c>
      <c r="E48">
        <v>879927</v>
      </c>
      <c r="F48">
        <v>855452</v>
      </c>
      <c r="H48" s="141"/>
    </row>
    <row r="49" spans="1:8" x14ac:dyDescent="0.2">
      <c r="A49" t="s">
        <v>258</v>
      </c>
      <c r="B49" t="s">
        <v>266</v>
      </c>
      <c r="C49">
        <v>2021</v>
      </c>
      <c r="D49">
        <v>202110</v>
      </c>
      <c r="E49">
        <v>875826</v>
      </c>
      <c r="F49">
        <v>854497</v>
      </c>
      <c r="H49" s="142"/>
    </row>
    <row r="50" spans="1:8" x14ac:dyDescent="0.2">
      <c r="A50" t="s">
        <v>258</v>
      </c>
      <c r="B50" t="s">
        <v>266</v>
      </c>
      <c r="C50">
        <v>2021</v>
      </c>
      <c r="D50">
        <v>202111</v>
      </c>
      <c r="E50">
        <v>870887</v>
      </c>
      <c r="F50">
        <v>851452</v>
      </c>
      <c r="H50" s="141"/>
    </row>
    <row r="51" spans="1:8" x14ac:dyDescent="0.2">
      <c r="A51" t="s">
        <v>258</v>
      </c>
      <c r="B51" t="s">
        <v>266</v>
      </c>
      <c r="C51">
        <v>2021</v>
      </c>
      <c r="D51">
        <v>202112</v>
      </c>
      <c r="E51">
        <v>866542</v>
      </c>
      <c r="F51">
        <v>851641</v>
      </c>
      <c r="H51" s="141"/>
    </row>
    <row r="52" spans="1:8" x14ac:dyDescent="0.2">
      <c r="A52" t="s">
        <v>258</v>
      </c>
      <c r="B52" t="s">
        <v>266</v>
      </c>
      <c r="C52">
        <v>2020</v>
      </c>
      <c r="D52">
        <v>202001</v>
      </c>
      <c r="E52">
        <v>850327</v>
      </c>
      <c r="F52">
        <v>832129</v>
      </c>
      <c r="H52" s="141"/>
    </row>
    <row r="53" spans="1:8" x14ac:dyDescent="0.2">
      <c r="A53" t="s">
        <v>258</v>
      </c>
      <c r="B53" t="s">
        <v>266</v>
      </c>
      <c r="C53">
        <v>2020</v>
      </c>
      <c r="D53">
        <v>202002</v>
      </c>
      <c r="E53">
        <v>852472</v>
      </c>
      <c r="F53">
        <v>839196</v>
      </c>
      <c r="H53" s="141"/>
    </row>
    <row r="54" spans="1:8" x14ac:dyDescent="0.2">
      <c r="A54" t="s">
        <v>258</v>
      </c>
      <c r="B54" t="s">
        <v>266</v>
      </c>
      <c r="C54">
        <v>2020</v>
      </c>
      <c r="D54">
        <v>202003</v>
      </c>
      <c r="E54">
        <v>846452</v>
      </c>
      <c r="F54">
        <v>842449</v>
      </c>
    </row>
    <row r="55" spans="1:8" x14ac:dyDescent="0.2">
      <c r="A55" t="s">
        <v>258</v>
      </c>
      <c r="B55" t="s">
        <v>266</v>
      </c>
      <c r="C55">
        <v>2020</v>
      </c>
      <c r="D55">
        <v>202004</v>
      </c>
      <c r="E55">
        <v>833929</v>
      </c>
      <c r="F55">
        <v>846335</v>
      </c>
    </row>
    <row r="56" spans="1:8" x14ac:dyDescent="0.2">
      <c r="A56" t="s">
        <v>258</v>
      </c>
      <c r="B56" t="s">
        <v>266</v>
      </c>
      <c r="C56">
        <v>2020</v>
      </c>
      <c r="D56">
        <v>202005</v>
      </c>
      <c r="E56">
        <v>837010</v>
      </c>
      <c r="F56">
        <v>847574</v>
      </c>
    </row>
    <row r="57" spans="1:8" x14ac:dyDescent="0.2">
      <c r="A57" t="s">
        <v>258</v>
      </c>
      <c r="B57" t="s">
        <v>266</v>
      </c>
      <c r="C57">
        <v>2020</v>
      </c>
      <c r="D57">
        <v>202006</v>
      </c>
      <c r="E57">
        <v>841953</v>
      </c>
      <c r="F57">
        <v>853121</v>
      </c>
    </row>
    <row r="58" spans="1:8" x14ac:dyDescent="0.2">
      <c r="A58" t="s">
        <v>258</v>
      </c>
      <c r="B58" t="s">
        <v>266</v>
      </c>
      <c r="C58">
        <v>2020</v>
      </c>
      <c r="D58">
        <v>202007</v>
      </c>
      <c r="E58">
        <v>850576</v>
      </c>
      <c r="F58">
        <v>863306</v>
      </c>
      <c r="G58" s="142"/>
    </row>
    <row r="59" spans="1:8" x14ac:dyDescent="0.2">
      <c r="A59" t="s">
        <v>258</v>
      </c>
      <c r="B59" t="s">
        <v>266</v>
      </c>
      <c r="C59">
        <v>2020</v>
      </c>
      <c r="D59">
        <v>202008</v>
      </c>
      <c r="E59">
        <v>856416</v>
      </c>
      <c r="F59">
        <v>860213</v>
      </c>
    </row>
    <row r="60" spans="1:8" x14ac:dyDescent="0.2">
      <c r="A60" t="s">
        <v>258</v>
      </c>
      <c r="B60" t="s">
        <v>266</v>
      </c>
      <c r="C60">
        <v>2020</v>
      </c>
      <c r="D60">
        <v>202009</v>
      </c>
      <c r="E60">
        <v>855452</v>
      </c>
      <c r="F60">
        <v>857830</v>
      </c>
    </row>
    <row r="61" spans="1:8" x14ac:dyDescent="0.2">
      <c r="A61" t="s">
        <v>258</v>
      </c>
      <c r="B61" t="s">
        <v>266</v>
      </c>
      <c r="C61">
        <v>2020</v>
      </c>
      <c r="D61">
        <v>202010</v>
      </c>
      <c r="E61">
        <v>854497</v>
      </c>
      <c r="F61">
        <v>850185</v>
      </c>
    </row>
    <row r="62" spans="1:8" x14ac:dyDescent="0.2">
      <c r="A62" t="s">
        <v>258</v>
      </c>
      <c r="B62" t="s">
        <v>266</v>
      </c>
      <c r="C62">
        <v>2020</v>
      </c>
      <c r="D62">
        <v>202011</v>
      </c>
      <c r="E62">
        <v>851452</v>
      </c>
      <c r="F62">
        <v>850188</v>
      </c>
    </row>
    <row r="63" spans="1:8" x14ac:dyDescent="0.2">
      <c r="A63" t="s">
        <v>258</v>
      </c>
      <c r="B63" t="s">
        <v>266</v>
      </c>
      <c r="C63">
        <v>2020</v>
      </c>
      <c r="D63">
        <v>202012</v>
      </c>
      <c r="E63">
        <v>851641</v>
      </c>
      <c r="F63">
        <v>852263</v>
      </c>
    </row>
    <row r="64" spans="1:8" x14ac:dyDescent="0.2">
      <c r="A64" t="s">
        <v>258</v>
      </c>
      <c r="B64" t="s">
        <v>266</v>
      </c>
      <c r="C64">
        <v>2019</v>
      </c>
      <c r="D64">
        <v>201901</v>
      </c>
      <c r="E64">
        <v>832129</v>
      </c>
      <c r="F64">
        <v>822249</v>
      </c>
      <c r="H64" s="142"/>
    </row>
    <row r="65" spans="1:8" x14ac:dyDescent="0.2">
      <c r="A65" t="s">
        <v>258</v>
      </c>
      <c r="B65" t="s">
        <v>266</v>
      </c>
      <c r="C65">
        <v>2019</v>
      </c>
      <c r="D65">
        <v>201902</v>
      </c>
      <c r="E65">
        <v>839196</v>
      </c>
      <c r="F65">
        <v>826800</v>
      </c>
      <c r="H65" s="142"/>
    </row>
    <row r="66" spans="1:8" x14ac:dyDescent="0.2">
      <c r="A66" t="s">
        <v>258</v>
      </c>
      <c r="B66" t="s">
        <v>266</v>
      </c>
      <c r="C66">
        <v>2019</v>
      </c>
      <c r="D66">
        <v>201903</v>
      </c>
      <c r="E66">
        <v>842449</v>
      </c>
      <c r="F66">
        <v>830619</v>
      </c>
      <c r="H66" s="141"/>
    </row>
    <row r="67" spans="1:8" x14ac:dyDescent="0.2">
      <c r="A67" t="s">
        <v>258</v>
      </c>
      <c r="B67" t="s">
        <v>266</v>
      </c>
      <c r="C67">
        <v>2019</v>
      </c>
      <c r="D67">
        <v>201904</v>
      </c>
      <c r="E67">
        <v>846335</v>
      </c>
      <c r="F67">
        <v>836240</v>
      </c>
      <c r="H67" s="141"/>
    </row>
    <row r="68" spans="1:8" x14ac:dyDescent="0.2">
      <c r="A68" t="s">
        <v>258</v>
      </c>
      <c r="B68" t="s">
        <v>266</v>
      </c>
      <c r="C68">
        <v>2019</v>
      </c>
      <c r="D68">
        <v>201905</v>
      </c>
      <c r="E68">
        <v>847574</v>
      </c>
      <c r="F68">
        <v>839865</v>
      </c>
    </row>
    <row r="69" spans="1:8" x14ac:dyDescent="0.2">
      <c r="A69" t="s">
        <v>258</v>
      </c>
      <c r="B69" t="s">
        <v>266</v>
      </c>
      <c r="C69">
        <v>2019</v>
      </c>
      <c r="D69">
        <v>201906</v>
      </c>
      <c r="E69">
        <v>853121</v>
      </c>
      <c r="F69">
        <v>841901</v>
      </c>
      <c r="H69" s="141"/>
    </row>
    <row r="70" spans="1:8" x14ac:dyDescent="0.2">
      <c r="A70" t="s">
        <v>258</v>
      </c>
      <c r="B70" t="s">
        <v>266</v>
      </c>
      <c r="C70">
        <v>2019</v>
      </c>
      <c r="D70">
        <v>201907</v>
      </c>
      <c r="E70">
        <v>863306</v>
      </c>
      <c r="F70">
        <v>845671</v>
      </c>
      <c r="G70" s="141"/>
      <c r="H70" s="142"/>
    </row>
    <row r="71" spans="1:8" x14ac:dyDescent="0.2">
      <c r="A71" t="s">
        <v>258</v>
      </c>
      <c r="B71" t="s">
        <v>266</v>
      </c>
      <c r="C71">
        <v>2019</v>
      </c>
      <c r="D71">
        <v>201908</v>
      </c>
      <c r="E71">
        <v>860213</v>
      </c>
      <c r="F71">
        <v>842251</v>
      </c>
      <c r="H71" s="141"/>
    </row>
    <row r="72" spans="1:8" x14ac:dyDescent="0.2">
      <c r="A72" t="s">
        <v>258</v>
      </c>
      <c r="B72" t="s">
        <v>266</v>
      </c>
      <c r="C72">
        <v>2019</v>
      </c>
      <c r="D72">
        <v>201909</v>
      </c>
      <c r="E72">
        <v>857830</v>
      </c>
      <c r="F72">
        <v>842793</v>
      </c>
      <c r="H72" s="141"/>
    </row>
    <row r="73" spans="1:8" x14ac:dyDescent="0.2">
      <c r="A73" t="s">
        <v>258</v>
      </c>
      <c r="B73" t="s">
        <v>266</v>
      </c>
      <c r="C73">
        <v>2019</v>
      </c>
      <c r="D73">
        <v>201910</v>
      </c>
      <c r="E73">
        <v>850185</v>
      </c>
      <c r="F73">
        <v>840508</v>
      </c>
      <c r="H73" s="141"/>
    </row>
    <row r="74" spans="1:8" x14ac:dyDescent="0.2">
      <c r="A74" t="s">
        <v>258</v>
      </c>
      <c r="B74" t="s">
        <v>266</v>
      </c>
      <c r="C74">
        <v>2019</v>
      </c>
      <c r="D74">
        <v>201911</v>
      </c>
      <c r="E74">
        <v>850188</v>
      </c>
      <c r="F74">
        <v>833321</v>
      </c>
      <c r="H74" s="142"/>
    </row>
    <row r="75" spans="1:8" x14ac:dyDescent="0.2">
      <c r="A75" t="s">
        <v>258</v>
      </c>
      <c r="B75" t="s">
        <v>266</v>
      </c>
      <c r="C75">
        <v>2019</v>
      </c>
      <c r="D75">
        <v>201912</v>
      </c>
      <c r="E75">
        <v>852263</v>
      </c>
      <c r="F75">
        <v>832524</v>
      </c>
      <c r="H75" s="141"/>
    </row>
    <row r="76" spans="1:8" x14ac:dyDescent="0.2">
      <c r="A76" t="s">
        <v>258</v>
      </c>
      <c r="B76" t="s">
        <v>266</v>
      </c>
      <c r="C76">
        <v>2018</v>
      </c>
      <c r="D76">
        <v>201801</v>
      </c>
      <c r="E76">
        <v>822249</v>
      </c>
      <c r="F76">
        <v>815508</v>
      </c>
    </row>
    <row r="77" spans="1:8" x14ac:dyDescent="0.2">
      <c r="A77" t="s">
        <v>258</v>
      </c>
      <c r="B77" t="s">
        <v>266</v>
      </c>
      <c r="C77">
        <v>2018</v>
      </c>
      <c r="D77">
        <v>201802</v>
      </c>
      <c r="E77">
        <v>826800</v>
      </c>
      <c r="F77">
        <v>817908</v>
      </c>
      <c r="H77" s="142"/>
    </row>
    <row r="78" spans="1:8" x14ac:dyDescent="0.2">
      <c r="A78" t="s">
        <v>258</v>
      </c>
      <c r="B78" t="s">
        <v>266</v>
      </c>
      <c r="C78">
        <v>2018</v>
      </c>
      <c r="D78">
        <v>201803</v>
      </c>
      <c r="E78">
        <v>830619</v>
      </c>
      <c r="F78">
        <v>823188</v>
      </c>
    </row>
    <row r="79" spans="1:8" x14ac:dyDescent="0.2">
      <c r="A79" t="s">
        <v>258</v>
      </c>
      <c r="B79" t="s">
        <v>266</v>
      </c>
      <c r="C79">
        <v>2018</v>
      </c>
      <c r="D79">
        <v>201804</v>
      </c>
      <c r="E79">
        <v>836240</v>
      </c>
      <c r="F79">
        <v>828145</v>
      </c>
    </row>
    <row r="80" spans="1:8" x14ac:dyDescent="0.2">
      <c r="A80" t="s">
        <v>258</v>
      </c>
      <c r="B80" t="s">
        <v>266</v>
      </c>
      <c r="C80">
        <v>2018</v>
      </c>
      <c r="D80">
        <v>201805</v>
      </c>
      <c r="E80">
        <v>839865</v>
      </c>
      <c r="F80">
        <v>832733</v>
      </c>
    </row>
    <row r="81" spans="1:8" x14ac:dyDescent="0.2">
      <c r="A81" t="s">
        <v>258</v>
      </c>
      <c r="B81" t="s">
        <v>266</v>
      </c>
      <c r="C81">
        <v>2018</v>
      </c>
      <c r="D81">
        <v>201806</v>
      </c>
      <c r="E81">
        <v>841901</v>
      </c>
      <c r="F81">
        <v>832862</v>
      </c>
      <c r="H81" s="142"/>
    </row>
    <row r="82" spans="1:8" x14ac:dyDescent="0.2">
      <c r="A82" t="s">
        <v>258</v>
      </c>
      <c r="B82" t="s">
        <v>266</v>
      </c>
      <c r="C82">
        <v>2018</v>
      </c>
      <c r="D82">
        <v>201807</v>
      </c>
      <c r="E82">
        <v>845671</v>
      </c>
      <c r="F82">
        <v>835870</v>
      </c>
      <c r="H82" s="141"/>
    </row>
    <row r="83" spans="1:8" x14ac:dyDescent="0.2">
      <c r="A83" t="s">
        <v>258</v>
      </c>
      <c r="B83" t="s">
        <v>266</v>
      </c>
      <c r="C83">
        <v>2018</v>
      </c>
      <c r="D83">
        <v>201808</v>
      </c>
      <c r="E83">
        <v>842251</v>
      </c>
      <c r="F83">
        <v>835917</v>
      </c>
    </row>
    <row r="84" spans="1:8" x14ac:dyDescent="0.2">
      <c r="A84" t="s">
        <v>258</v>
      </c>
      <c r="B84" t="s">
        <v>266</v>
      </c>
      <c r="C84">
        <v>2018</v>
      </c>
      <c r="D84">
        <v>201809</v>
      </c>
      <c r="E84">
        <v>842793</v>
      </c>
      <c r="F84">
        <v>836814</v>
      </c>
    </row>
    <row r="85" spans="1:8" x14ac:dyDescent="0.2">
      <c r="A85" t="s">
        <v>258</v>
      </c>
      <c r="B85" t="s">
        <v>266</v>
      </c>
      <c r="C85">
        <v>2018</v>
      </c>
      <c r="D85">
        <v>201810</v>
      </c>
      <c r="E85">
        <v>840508</v>
      </c>
      <c r="F85">
        <v>833320</v>
      </c>
    </row>
    <row r="86" spans="1:8" x14ac:dyDescent="0.2">
      <c r="A86" t="s">
        <v>258</v>
      </c>
      <c r="B86" t="s">
        <v>266</v>
      </c>
      <c r="C86">
        <v>2018</v>
      </c>
      <c r="D86">
        <v>201811</v>
      </c>
      <c r="E86">
        <v>833321</v>
      </c>
      <c r="F86">
        <v>828818</v>
      </c>
    </row>
    <row r="87" spans="1:8" x14ac:dyDescent="0.2">
      <c r="A87" t="s">
        <v>258</v>
      </c>
      <c r="B87" t="s">
        <v>266</v>
      </c>
      <c r="C87">
        <v>2018</v>
      </c>
      <c r="D87">
        <v>201812</v>
      </c>
      <c r="E87">
        <v>832524</v>
      </c>
      <c r="F87">
        <v>821005</v>
      </c>
      <c r="H87" s="142"/>
    </row>
    <row r="88" spans="1:8" x14ac:dyDescent="0.2">
      <c r="A88" t="s">
        <v>258</v>
      </c>
      <c r="B88" t="s">
        <v>266</v>
      </c>
      <c r="C88">
        <v>2017</v>
      </c>
      <c r="D88">
        <v>201701</v>
      </c>
      <c r="E88">
        <v>815508</v>
      </c>
      <c r="F88">
        <v>795177</v>
      </c>
      <c r="H88" s="141"/>
    </row>
    <row r="89" spans="1:8" x14ac:dyDescent="0.2">
      <c r="A89" t="s">
        <v>258</v>
      </c>
      <c r="B89" t="s">
        <v>266</v>
      </c>
      <c r="C89">
        <v>2017</v>
      </c>
      <c r="D89">
        <v>201702</v>
      </c>
      <c r="E89">
        <v>817908</v>
      </c>
      <c r="F89">
        <v>799551</v>
      </c>
      <c r="H89" s="142"/>
    </row>
    <row r="90" spans="1:8" x14ac:dyDescent="0.2">
      <c r="A90" t="s">
        <v>258</v>
      </c>
      <c r="B90" t="s">
        <v>266</v>
      </c>
      <c r="C90">
        <v>2017</v>
      </c>
      <c r="D90">
        <v>201703</v>
      </c>
      <c r="E90">
        <v>823188</v>
      </c>
      <c r="F90">
        <v>803195</v>
      </c>
      <c r="H90" s="141"/>
    </row>
    <row r="91" spans="1:8" x14ac:dyDescent="0.2">
      <c r="A91" t="s">
        <v>258</v>
      </c>
      <c r="B91" t="s">
        <v>266</v>
      </c>
      <c r="C91">
        <v>2017</v>
      </c>
      <c r="D91">
        <v>201704</v>
      </c>
      <c r="E91">
        <v>828145</v>
      </c>
      <c r="F91">
        <v>810575</v>
      </c>
      <c r="H91" s="141"/>
    </row>
    <row r="92" spans="1:8" x14ac:dyDescent="0.2">
      <c r="A92" t="s">
        <v>258</v>
      </c>
      <c r="B92" t="s">
        <v>266</v>
      </c>
      <c r="C92">
        <v>2017</v>
      </c>
      <c r="D92">
        <v>201705</v>
      </c>
      <c r="E92">
        <v>832733</v>
      </c>
      <c r="F92">
        <v>815137</v>
      </c>
      <c r="H92" s="141"/>
    </row>
    <row r="93" spans="1:8" x14ac:dyDescent="0.2">
      <c r="A93" t="s">
        <v>258</v>
      </c>
      <c r="B93" t="s">
        <v>266</v>
      </c>
      <c r="C93">
        <v>2017</v>
      </c>
      <c r="D93">
        <v>201706</v>
      </c>
      <c r="E93">
        <v>832862</v>
      </c>
      <c r="F93">
        <v>819645</v>
      </c>
      <c r="H93" s="141"/>
    </row>
    <row r="94" spans="1:8" x14ac:dyDescent="0.2">
      <c r="A94" t="s">
        <v>258</v>
      </c>
      <c r="B94" t="s">
        <v>266</v>
      </c>
      <c r="C94">
        <v>2017</v>
      </c>
      <c r="D94">
        <v>201707</v>
      </c>
      <c r="E94">
        <v>835870</v>
      </c>
      <c r="F94">
        <v>819737</v>
      </c>
      <c r="H94" s="141"/>
    </row>
    <row r="95" spans="1:8" x14ac:dyDescent="0.2">
      <c r="A95" t="s">
        <v>258</v>
      </c>
      <c r="B95" t="s">
        <v>266</v>
      </c>
      <c r="C95">
        <v>2017</v>
      </c>
      <c r="D95">
        <v>201708</v>
      </c>
      <c r="E95">
        <v>835917</v>
      </c>
      <c r="F95">
        <v>819685</v>
      </c>
      <c r="H95" s="141"/>
    </row>
    <row r="96" spans="1:8" x14ac:dyDescent="0.2">
      <c r="A96" t="s">
        <v>258</v>
      </c>
      <c r="B96" t="s">
        <v>266</v>
      </c>
      <c r="C96">
        <v>2017</v>
      </c>
      <c r="D96">
        <v>201709</v>
      </c>
      <c r="E96">
        <v>836814</v>
      </c>
      <c r="F96">
        <v>822926</v>
      </c>
      <c r="H96" s="141"/>
    </row>
    <row r="97" spans="1:8" x14ac:dyDescent="0.2">
      <c r="A97" t="s">
        <v>258</v>
      </c>
      <c r="B97" t="s">
        <v>266</v>
      </c>
      <c r="C97">
        <v>2017</v>
      </c>
      <c r="D97">
        <v>201710</v>
      </c>
      <c r="E97">
        <v>833320</v>
      </c>
      <c r="F97">
        <v>821246</v>
      </c>
      <c r="H97" s="141"/>
    </row>
    <row r="98" spans="1:8" x14ac:dyDescent="0.2">
      <c r="A98" t="s">
        <v>258</v>
      </c>
      <c r="B98" t="s">
        <v>266</v>
      </c>
      <c r="C98">
        <v>2017</v>
      </c>
      <c r="D98">
        <v>201711</v>
      </c>
      <c r="E98">
        <v>828818</v>
      </c>
      <c r="F98">
        <v>822899</v>
      </c>
    </row>
    <row r="99" spans="1:8" x14ac:dyDescent="0.2">
      <c r="A99" t="s">
        <v>258</v>
      </c>
      <c r="B99" t="s">
        <v>266</v>
      </c>
      <c r="C99">
        <v>2017</v>
      </c>
      <c r="D99">
        <v>201712</v>
      </c>
      <c r="E99">
        <v>821005</v>
      </c>
      <c r="F99">
        <v>813592</v>
      </c>
    </row>
    <row r="100" spans="1:8" x14ac:dyDescent="0.2">
      <c r="A100" t="s">
        <v>258</v>
      </c>
      <c r="B100" t="s">
        <v>266</v>
      </c>
      <c r="C100">
        <v>2016</v>
      </c>
      <c r="D100">
        <v>201601</v>
      </c>
      <c r="E100">
        <v>795177</v>
      </c>
      <c r="F100">
        <v>778204</v>
      </c>
      <c r="H100" s="141"/>
    </row>
    <row r="101" spans="1:8" x14ac:dyDescent="0.2">
      <c r="A101" t="s">
        <v>258</v>
      </c>
      <c r="B101" t="s">
        <v>266</v>
      </c>
      <c r="C101">
        <v>2016</v>
      </c>
      <c r="D101">
        <v>201602</v>
      </c>
      <c r="E101">
        <v>799551</v>
      </c>
      <c r="F101">
        <v>782752</v>
      </c>
      <c r="H101" s="141"/>
    </row>
    <row r="102" spans="1:8" x14ac:dyDescent="0.2">
      <c r="A102" t="s">
        <v>258</v>
      </c>
      <c r="B102" t="s">
        <v>266</v>
      </c>
      <c r="C102">
        <v>2016</v>
      </c>
      <c r="D102">
        <v>201603</v>
      </c>
      <c r="E102">
        <v>803195</v>
      </c>
      <c r="F102">
        <v>792199</v>
      </c>
      <c r="H102" s="141"/>
    </row>
    <row r="103" spans="1:8" x14ac:dyDescent="0.2">
      <c r="A103" t="s">
        <v>258</v>
      </c>
      <c r="B103" t="s">
        <v>266</v>
      </c>
      <c r="C103">
        <v>2016</v>
      </c>
      <c r="D103">
        <v>201604</v>
      </c>
      <c r="E103">
        <v>810575</v>
      </c>
      <c r="F103">
        <v>796912</v>
      </c>
      <c r="H103" s="141"/>
    </row>
    <row r="104" spans="1:8" x14ac:dyDescent="0.2">
      <c r="A104" t="s">
        <v>258</v>
      </c>
      <c r="B104" t="s">
        <v>266</v>
      </c>
      <c r="C104">
        <v>2016</v>
      </c>
      <c r="D104">
        <v>201605</v>
      </c>
      <c r="E104">
        <v>815137</v>
      </c>
      <c r="F104">
        <v>800394</v>
      </c>
      <c r="H104" s="141"/>
    </row>
    <row r="105" spans="1:8" x14ac:dyDescent="0.2">
      <c r="A105" t="s">
        <v>258</v>
      </c>
      <c r="B105" t="s">
        <v>266</v>
      </c>
      <c r="C105">
        <v>2016</v>
      </c>
      <c r="D105">
        <v>201606</v>
      </c>
      <c r="E105">
        <v>819645</v>
      </c>
      <c r="F105">
        <v>803294</v>
      </c>
      <c r="H105" s="142"/>
    </row>
    <row r="106" spans="1:8" x14ac:dyDescent="0.2">
      <c r="A106" t="s">
        <v>258</v>
      </c>
      <c r="B106" t="s">
        <v>266</v>
      </c>
      <c r="C106">
        <v>2016</v>
      </c>
      <c r="D106">
        <v>201607</v>
      </c>
      <c r="E106">
        <v>819737</v>
      </c>
      <c r="F106">
        <v>804915</v>
      </c>
      <c r="H106" s="141"/>
    </row>
    <row r="107" spans="1:8" x14ac:dyDescent="0.2">
      <c r="A107" t="s">
        <v>258</v>
      </c>
      <c r="B107" t="s">
        <v>266</v>
      </c>
      <c r="C107">
        <v>2016</v>
      </c>
      <c r="D107">
        <v>201608</v>
      </c>
      <c r="E107">
        <v>819685</v>
      </c>
      <c r="F107">
        <v>804896</v>
      </c>
      <c r="H107" s="141"/>
    </row>
    <row r="108" spans="1:8" x14ac:dyDescent="0.2">
      <c r="A108" t="s">
        <v>258</v>
      </c>
      <c r="B108" t="s">
        <v>266</v>
      </c>
      <c r="C108">
        <v>2016</v>
      </c>
      <c r="D108">
        <v>201609</v>
      </c>
      <c r="E108">
        <v>822926</v>
      </c>
      <c r="F108">
        <v>809406</v>
      </c>
      <c r="H108" s="141"/>
    </row>
    <row r="109" spans="1:8" x14ac:dyDescent="0.2">
      <c r="A109" t="s">
        <v>258</v>
      </c>
      <c r="B109" t="s">
        <v>266</v>
      </c>
      <c r="C109">
        <v>2016</v>
      </c>
      <c r="D109">
        <v>201610</v>
      </c>
      <c r="E109">
        <v>821246</v>
      </c>
      <c r="F109">
        <v>801481</v>
      </c>
      <c r="H109" s="141"/>
    </row>
    <row r="110" spans="1:8" x14ac:dyDescent="0.2">
      <c r="A110" t="s">
        <v>258</v>
      </c>
      <c r="B110" t="s">
        <v>266</v>
      </c>
      <c r="C110">
        <v>2016</v>
      </c>
      <c r="D110">
        <v>201611</v>
      </c>
      <c r="E110">
        <v>822899</v>
      </c>
      <c r="F110">
        <v>800182</v>
      </c>
      <c r="H110" s="141"/>
    </row>
    <row r="111" spans="1:8" x14ac:dyDescent="0.2">
      <c r="A111" t="s">
        <v>258</v>
      </c>
      <c r="B111" t="s">
        <v>266</v>
      </c>
      <c r="C111">
        <v>2016</v>
      </c>
      <c r="D111">
        <v>201612</v>
      </c>
      <c r="E111">
        <v>813592</v>
      </c>
      <c r="F111">
        <v>794052</v>
      </c>
      <c r="H111" s="141"/>
    </row>
    <row r="112" spans="1:8" x14ac:dyDescent="0.2">
      <c r="A112" t="s">
        <v>258</v>
      </c>
      <c r="B112" t="s">
        <v>266</v>
      </c>
      <c r="C112">
        <v>2015</v>
      </c>
      <c r="D112">
        <v>201501</v>
      </c>
      <c r="E112">
        <v>778204</v>
      </c>
      <c r="F112">
        <v>766101</v>
      </c>
      <c r="H112" s="141"/>
    </row>
    <row r="113" spans="1:8" x14ac:dyDescent="0.2">
      <c r="A113" t="s">
        <v>258</v>
      </c>
      <c r="B113" t="s">
        <v>266</v>
      </c>
      <c r="C113">
        <v>2015</v>
      </c>
      <c r="D113">
        <v>201502</v>
      </c>
      <c r="E113">
        <v>782752</v>
      </c>
      <c r="F113">
        <v>769806</v>
      </c>
      <c r="H113" s="141"/>
    </row>
    <row r="114" spans="1:8" x14ac:dyDescent="0.2">
      <c r="A114" t="s">
        <v>258</v>
      </c>
      <c r="B114" t="s">
        <v>266</v>
      </c>
      <c r="C114">
        <v>2015</v>
      </c>
      <c r="D114">
        <v>201503</v>
      </c>
      <c r="E114">
        <v>792199</v>
      </c>
      <c r="F114">
        <v>776109</v>
      </c>
      <c r="G114" s="141"/>
      <c r="H114" s="142"/>
    </row>
    <row r="115" spans="1:8" x14ac:dyDescent="0.2">
      <c r="A115" t="s">
        <v>258</v>
      </c>
      <c r="B115" t="s">
        <v>266</v>
      </c>
      <c r="C115">
        <v>2015</v>
      </c>
      <c r="D115">
        <v>201504</v>
      </c>
      <c r="E115">
        <v>796912</v>
      </c>
      <c r="F115">
        <v>780113</v>
      </c>
      <c r="H115" s="141"/>
    </row>
    <row r="116" spans="1:8" x14ac:dyDescent="0.2">
      <c r="A116" t="s">
        <v>258</v>
      </c>
      <c r="B116" t="s">
        <v>266</v>
      </c>
      <c r="C116">
        <v>2015</v>
      </c>
      <c r="D116">
        <v>201505</v>
      </c>
      <c r="E116">
        <v>800394</v>
      </c>
      <c r="F116">
        <v>781898</v>
      </c>
      <c r="H116" s="141"/>
    </row>
    <row r="117" spans="1:8" x14ac:dyDescent="0.2">
      <c r="A117" t="s">
        <v>258</v>
      </c>
      <c r="B117" t="s">
        <v>266</v>
      </c>
      <c r="C117">
        <v>2015</v>
      </c>
      <c r="D117">
        <v>201506</v>
      </c>
      <c r="E117">
        <v>803294</v>
      </c>
      <c r="F117">
        <v>786711</v>
      </c>
      <c r="H117" s="142"/>
    </row>
    <row r="118" spans="1:8" x14ac:dyDescent="0.2">
      <c r="A118" t="s">
        <v>258</v>
      </c>
      <c r="B118" t="s">
        <v>266</v>
      </c>
      <c r="C118">
        <v>2015</v>
      </c>
      <c r="D118">
        <v>201507</v>
      </c>
      <c r="E118">
        <v>804915</v>
      </c>
      <c r="F118">
        <v>788662</v>
      </c>
      <c r="H118" s="142"/>
    </row>
    <row r="119" spans="1:8" x14ac:dyDescent="0.2">
      <c r="A119" t="s">
        <v>258</v>
      </c>
      <c r="B119" t="s">
        <v>266</v>
      </c>
      <c r="C119">
        <v>2015</v>
      </c>
      <c r="D119">
        <v>201508</v>
      </c>
      <c r="E119">
        <v>804896</v>
      </c>
      <c r="F119">
        <v>787292</v>
      </c>
      <c r="H119" s="141"/>
    </row>
    <row r="120" spans="1:8" x14ac:dyDescent="0.2">
      <c r="A120" t="s">
        <v>258</v>
      </c>
      <c r="B120" t="s">
        <v>266</v>
      </c>
      <c r="C120">
        <v>2015</v>
      </c>
      <c r="D120">
        <v>201509</v>
      </c>
      <c r="E120">
        <v>809406</v>
      </c>
      <c r="F120">
        <v>788669</v>
      </c>
      <c r="H120" s="141"/>
    </row>
    <row r="121" spans="1:8" x14ac:dyDescent="0.2">
      <c r="A121" t="s">
        <v>258</v>
      </c>
      <c r="B121" t="s">
        <v>266</v>
      </c>
      <c r="C121">
        <v>2015</v>
      </c>
      <c r="D121">
        <v>201510</v>
      </c>
      <c r="E121">
        <v>801481</v>
      </c>
      <c r="F121">
        <v>781049</v>
      </c>
      <c r="H121" s="141"/>
    </row>
    <row r="122" spans="1:8" x14ac:dyDescent="0.2">
      <c r="A122" t="s">
        <v>258</v>
      </c>
      <c r="B122" t="s">
        <v>266</v>
      </c>
      <c r="C122">
        <v>2015</v>
      </c>
      <c r="D122">
        <v>201511</v>
      </c>
      <c r="E122">
        <v>800182</v>
      </c>
      <c r="F122">
        <v>690043</v>
      </c>
    </row>
    <row r="123" spans="1:8" x14ac:dyDescent="0.2">
      <c r="A123" t="s">
        <v>258</v>
      </c>
      <c r="B123" t="s">
        <v>266</v>
      </c>
      <c r="C123">
        <v>2015</v>
      </c>
      <c r="D123">
        <v>201512</v>
      </c>
      <c r="E123">
        <v>794052</v>
      </c>
      <c r="F123">
        <v>778158</v>
      </c>
      <c r="H123" s="142"/>
    </row>
    <row r="124" spans="1:8" x14ac:dyDescent="0.2">
      <c r="A124" t="s">
        <v>258</v>
      </c>
      <c r="B124" t="s">
        <v>266</v>
      </c>
      <c r="C124">
        <v>2014</v>
      </c>
      <c r="D124">
        <v>201401</v>
      </c>
      <c r="E124">
        <v>766101</v>
      </c>
      <c r="F124">
        <v>747371</v>
      </c>
      <c r="H124" s="141"/>
    </row>
    <row r="125" spans="1:8" x14ac:dyDescent="0.2">
      <c r="A125" t="s">
        <v>258</v>
      </c>
      <c r="B125" t="s">
        <v>266</v>
      </c>
      <c r="C125">
        <v>2014</v>
      </c>
      <c r="D125">
        <v>201402</v>
      </c>
      <c r="E125">
        <v>769806</v>
      </c>
      <c r="F125">
        <v>752223</v>
      </c>
      <c r="H125" s="141"/>
    </row>
    <row r="126" spans="1:8" x14ac:dyDescent="0.2">
      <c r="A126" t="s">
        <v>258</v>
      </c>
      <c r="B126" t="s">
        <v>266</v>
      </c>
      <c r="C126">
        <v>2014</v>
      </c>
      <c r="D126">
        <v>201403</v>
      </c>
      <c r="E126">
        <v>776109</v>
      </c>
      <c r="F126">
        <v>755670</v>
      </c>
      <c r="H126" s="142"/>
    </row>
    <row r="127" spans="1:8" x14ac:dyDescent="0.2">
      <c r="A127" t="s">
        <v>258</v>
      </c>
      <c r="B127" t="s">
        <v>266</v>
      </c>
      <c r="C127">
        <v>2014</v>
      </c>
      <c r="D127">
        <v>201404</v>
      </c>
      <c r="E127">
        <v>780113</v>
      </c>
      <c r="F127">
        <v>763099</v>
      </c>
      <c r="H127" s="141"/>
    </row>
    <row r="128" spans="1:8" x14ac:dyDescent="0.2">
      <c r="A128" t="s">
        <v>258</v>
      </c>
      <c r="B128" t="s">
        <v>266</v>
      </c>
      <c r="C128">
        <v>2014</v>
      </c>
      <c r="D128">
        <v>201405</v>
      </c>
      <c r="E128">
        <v>781898</v>
      </c>
      <c r="F128">
        <v>765033</v>
      </c>
      <c r="H128" s="142"/>
    </row>
    <row r="129" spans="1:8" x14ac:dyDescent="0.2">
      <c r="A129" t="s">
        <v>258</v>
      </c>
      <c r="B129" t="s">
        <v>266</v>
      </c>
      <c r="C129">
        <v>2014</v>
      </c>
      <c r="D129">
        <v>201406</v>
      </c>
      <c r="E129">
        <v>786711</v>
      </c>
      <c r="F129">
        <v>770616</v>
      </c>
      <c r="H129" s="142"/>
    </row>
    <row r="130" spans="1:8" x14ac:dyDescent="0.2">
      <c r="A130" t="s">
        <v>258</v>
      </c>
      <c r="B130" t="s">
        <v>266</v>
      </c>
      <c r="C130">
        <v>2014</v>
      </c>
      <c r="D130">
        <v>201407</v>
      </c>
      <c r="E130">
        <v>788662</v>
      </c>
      <c r="F130">
        <v>771694</v>
      </c>
      <c r="H130" s="142"/>
    </row>
    <row r="131" spans="1:8" x14ac:dyDescent="0.2">
      <c r="A131" t="s">
        <v>258</v>
      </c>
      <c r="B131" t="s">
        <v>266</v>
      </c>
      <c r="C131">
        <v>2014</v>
      </c>
      <c r="D131">
        <v>201408</v>
      </c>
      <c r="E131">
        <v>787292</v>
      </c>
      <c r="F131">
        <v>773773</v>
      </c>
      <c r="H131" s="141"/>
    </row>
    <row r="132" spans="1:8" x14ac:dyDescent="0.2">
      <c r="A132" t="s">
        <v>258</v>
      </c>
      <c r="B132" t="s">
        <v>266</v>
      </c>
      <c r="C132">
        <v>2014</v>
      </c>
      <c r="D132">
        <v>201409</v>
      </c>
      <c r="E132">
        <v>788669</v>
      </c>
      <c r="F132">
        <v>777655</v>
      </c>
      <c r="H132" s="141"/>
    </row>
    <row r="133" spans="1:8" x14ac:dyDescent="0.2">
      <c r="A133" t="s">
        <v>258</v>
      </c>
      <c r="B133" t="s">
        <v>266</v>
      </c>
      <c r="C133">
        <v>2014</v>
      </c>
      <c r="D133">
        <v>201410</v>
      </c>
      <c r="E133">
        <v>781049</v>
      </c>
      <c r="F133">
        <v>771520</v>
      </c>
      <c r="H133" s="141"/>
    </row>
    <row r="134" spans="1:8" x14ac:dyDescent="0.2">
      <c r="A134" t="s">
        <v>258</v>
      </c>
      <c r="B134" t="s">
        <v>266</v>
      </c>
      <c r="C134">
        <v>2014</v>
      </c>
      <c r="D134">
        <v>201411</v>
      </c>
      <c r="E134">
        <v>690043</v>
      </c>
      <c r="F134">
        <v>770938</v>
      </c>
    </row>
    <row r="135" spans="1:8" x14ac:dyDescent="0.2">
      <c r="A135" t="s">
        <v>258</v>
      </c>
      <c r="B135" t="s">
        <v>266</v>
      </c>
      <c r="C135">
        <v>2014</v>
      </c>
      <c r="D135">
        <v>201412</v>
      </c>
      <c r="E135">
        <v>778158</v>
      </c>
      <c r="F135">
        <v>768236</v>
      </c>
      <c r="G135" s="141"/>
      <c r="H135" s="141"/>
    </row>
    <row r="136" spans="1:8" x14ac:dyDescent="0.2">
      <c r="A136" t="s">
        <v>258</v>
      </c>
      <c r="B136" t="s">
        <v>266</v>
      </c>
      <c r="C136">
        <v>2013</v>
      </c>
      <c r="D136">
        <v>201301</v>
      </c>
      <c r="E136">
        <v>747371</v>
      </c>
      <c r="F136">
        <v>740554</v>
      </c>
    </row>
    <row r="137" spans="1:8" x14ac:dyDescent="0.2">
      <c r="A137" t="s">
        <v>258</v>
      </c>
      <c r="B137" t="s">
        <v>266</v>
      </c>
      <c r="C137">
        <v>2013</v>
      </c>
      <c r="D137">
        <v>201302</v>
      </c>
      <c r="E137">
        <v>752223</v>
      </c>
      <c r="F137">
        <v>742402</v>
      </c>
      <c r="H137" s="141"/>
    </row>
    <row r="138" spans="1:8" x14ac:dyDescent="0.2">
      <c r="A138" t="s">
        <v>258</v>
      </c>
      <c r="B138" t="s">
        <v>266</v>
      </c>
      <c r="C138">
        <v>2013</v>
      </c>
      <c r="D138">
        <v>201303</v>
      </c>
      <c r="E138">
        <v>755670</v>
      </c>
      <c r="F138">
        <v>749958</v>
      </c>
    </row>
    <row r="139" spans="1:8" x14ac:dyDescent="0.2">
      <c r="A139" t="s">
        <v>258</v>
      </c>
      <c r="B139" t="s">
        <v>266</v>
      </c>
      <c r="C139">
        <v>2013</v>
      </c>
      <c r="D139">
        <v>201304</v>
      </c>
      <c r="E139">
        <v>763099</v>
      </c>
      <c r="F139">
        <v>757359</v>
      </c>
    </row>
    <row r="140" spans="1:8" x14ac:dyDescent="0.2">
      <c r="A140" t="s">
        <v>258</v>
      </c>
      <c r="B140" t="s">
        <v>266</v>
      </c>
      <c r="C140">
        <v>2013</v>
      </c>
      <c r="D140">
        <v>201305</v>
      </c>
      <c r="E140">
        <v>765033</v>
      </c>
      <c r="F140">
        <v>761643</v>
      </c>
    </row>
    <row r="141" spans="1:8" x14ac:dyDescent="0.2">
      <c r="A141" t="s">
        <v>258</v>
      </c>
      <c r="B141" t="s">
        <v>266</v>
      </c>
      <c r="C141">
        <v>2013</v>
      </c>
      <c r="D141">
        <v>201306</v>
      </c>
      <c r="E141">
        <v>770616</v>
      </c>
      <c r="F141">
        <v>760434</v>
      </c>
      <c r="H141" s="141"/>
    </row>
    <row r="142" spans="1:8" x14ac:dyDescent="0.2">
      <c r="A142" t="s">
        <v>258</v>
      </c>
      <c r="B142" t="s">
        <v>266</v>
      </c>
      <c r="C142">
        <v>2013</v>
      </c>
      <c r="D142">
        <v>201307</v>
      </c>
      <c r="E142">
        <v>771694</v>
      </c>
      <c r="F142">
        <v>762024</v>
      </c>
      <c r="H142" s="141"/>
    </row>
    <row r="143" spans="1:8" x14ac:dyDescent="0.2">
      <c r="A143" t="s">
        <v>258</v>
      </c>
      <c r="B143" t="s">
        <v>266</v>
      </c>
      <c r="C143">
        <v>2013</v>
      </c>
      <c r="D143">
        <v>201308</v>
      </c>
      <c r="E143">
        <v>773773</v>
      </c>
      <c r="F143">
        <v>761392</v>
      </c>
      <c r="H143" s="141"/>
    </row>
    <row r="144" spans="1:8" x14ac:dyDescent="0.2">
      <c r="A144" t="s">
        <v>258</v>
      </c>
      <c r="B144" t="s">
        <v>266</v>
      </c>
      <c r="C144">
        <v>2013</v>
      </c>
      <c r="D144">
        <v>201309</v>
      </c>
      <c r="E144">
        <v>777655</v>
      </c>
      <c r="F144">
        <v>759610</v>
      </c>
      <c r="H144" s="141"/>
    </row>
    <row r="145" spans="1:8" x14ac:dyDescent="0.2">
      <c r="A145" t="s">
        <v>258</v>
      </c>
      <c r="B145" t="s">
        <v>266</v>
      </c>
      <c r="C145">
        <v>2013</v>
      </c>
      <c r="D145">
        <v>201310</v>
      </c>
      <c r="E145">
        <v>771520</v>
      </c>
      <c r="F145">
        <v>757992</v>
      </c>
      <c r="H145" s="141"/>
    </row>
    <row r="146" spans="1:8" x14ac:dyDescent="0.2">
      <c r="A146" t="s">
        <v>258</v>
      </c>
      <c r="B146" t="s">
        <v>266</v>
      </c>
      <c r="C146">
        <v>2013</v>
      </c>
      <c r="D146">
        <v>201311</v>
      </c>
      <c r="E146">
        <v>770938</v>
      </c>
      <c r="F146">
        <v>756500</v>
      </c>
      <c r="H146" s="141"/>
    </row>
    <row r="147" spans="1:8" x14ac:dyDescent="0.2">
      <c r="A147" t="s">
        <v>258</v>
      </c>
      <c r="B147" t="s">
        <v>266</v>
      </c>
      <c r="C147">
        <v>2013</v>
      </c>
      <c r="D147">
        <v>201312</v>
      </c>
      <c r="E147">
        <v>768236</v>
      </c>
      <c r="F147">
        <v>752469</v>
      </c>
      <c r="H147" s="142"/>
    </row>
    <row r="148" spans="1:8" x14ac:dyDescent="0.2">
      <c r="A148" t="s">
        <v>258</v>
      </c>
      <c r="B148" t="s">
        <v>266</v>
      </c>
      <c r="C148">
        <v>2012</v>
      </c>
      <c r="D148">
        <v>201201</v>
      </c>
      <c r="E148">
        <v>740554</v>
      </c>
      <c r="F148">
        <v>690433</v>
      </c>
      <c r="H148" s="141"/>
    </row>
    <row r="149" spans="1:8" x14ac:dyDescent="0.2">
      <c r="A149" t="s">
        <v>258</v>
      </c>
      <c r="B149" t="s">
        <v>266</v>
      </c>
      <c r="C149">
        <v>2012</v>
      </c>
      <c r="D149">
        <v>201202</v>
      </c>
      <c r="E149">
        <v>742402</v>
      </c>
      <c r="F149">
        <v>692278</v>
      </c>
      <c r="H149" s="141"/>
    </row>
    <row r="150" spans="1:8" x14ac:dyDescent="0.2">
      <c r="A150" t="s">
        <v>258</v>
      </c>
      <c r="B150" t="s">
        <v>266</v>
      </c>
      <c r="C150">
        <v>2012</v>
      </c>
      <c r="D150">
        <v>201203</v>
      </c>
      <c r="E150">
        <v>749958</v>
      </c>
      <c r="F150">
        <v>699742</v>
      </c>
      <c r="G150" s="142"/>
      <c r="H150" s="141"/>
    </row>
    <row r="151" spans="1:8" x14ac:dyDescent="0.2">
      <c r="A151" t="s">
        <v>258</v>
      </c>
      <c r="B151" t="s">
        <v>266</v>
      </c>
      <c r="C151">
        <v>2012</v>
      </c>
      <c r="D151">
        <v>201204</v>
      </c>
      <c r="E151">
        <v>757359</v>
      </c>
      <c r="F151">
        <v>704836</v>
      </c>
      <c r="H151" s="141"/>
    </row>
    <row r="152" spans="1:8" x14ac:dyDescent="0.2">
      <c r="A152" t="s">
        <v>258</v>
      </c>
      <c r="B152" t="s">
        <v>266</v>
      </c>
      <c r="C152">
        <v>2012</v>
      </c>
      <c r="D152">
        <v>201205</v>
      </c>
      <c r="E152">
        <v>761643</v>
      </c>
      <c r="F152">
        <v>712905</v>
      </c>
      <c r="H152" s="141"/>
    </row>
    <row r="153" spans="1:8" x14ac:dyDescent="0.2">
      <c r="A153" t="s">
        <v>258</v>
      </c>
      <c r="B153" t="s">
        <v>266</v>
      </c>
      <c r="C153">
        <v>2012</v>
      </c>
      <c r="D153">
        <v>201206</v>
      </c>
      <c r="E153">
        <v>760434</v>
      </c>
      <c r="F153">
        <v>722170</v>
      </c>
      <c r="H153" s="142"/>
    </row>
    <row r="154" spans="1:8" x14ac:dyDescent="0.2">
      <c r="A154" t="s">
        <v>258</v>
      </c>
      <c r="B154" t="s">
        <v>266</v>
      </c>
      <c r="C154">
        <v>2012</v>
      </c>
      <c r="D154">
        <v>201207</v>
      </c>
      <c r="E154">
        <v>762024</v>
      </c>
      <c r="F154">
        <v>724661</v>
      </c>
      <c r="H154" s="141"/>
    </row>
    <row r="155" spans="1:8" x14ac:dyDescent="0.2">
      <c r="A155" t="s">
        <v>258</v>
      </c>
      <c r="B155" t="s">
        <v>266</v>
      </c>
      <c r="C155">
        <v>2012</v>
      </c>
      <c r="D155">
        <v>201208</v>
      </c>
      <c r="E155">
        <v>761392</v>
      </c>
      <c r="F155">
        <v>730988</v>
      </c>
      <c r="H155" s="141"/>
    </row>
    <row r="156" spans="1:8" x14ac:dyDescent="0.2">
      <c r="A156" t="s">
        <v>258</v>
      </c>
      <c r="B156" t="s">
        <v>266</v>
      </c>
      <c r="C156">
        <v>2012</v>
      </c>
      <c r="D156">
        <v>201209</v>
      </c>
      <c r="E156">
        <v>759610</v>
      </c>
      <c r="F156">
        <v>732670</v>
      </c>
      <c r="H156" s="141"/>
    </row>
    <row r="157" spans="1:8" x14ac:dyDescent="0.2">
      <c r="A157" t="s">
        <v>258</v>
      </c>
      <c r="B157" t="s">
        <v>266</v>
      </c>
      <c r="C157">
        <v>2012</v>
      </c>
      <c r="D157">
        <v>201210</v>
      </c>
      <c r="E157">
        <v>757992</v>
      </c>
      <c r="F157">
        <v>734205</v>
      </c>
      <c r="H157" s="141"/>
    </row>
    <row r="158" spans="1:8" x14ac:dyDescent="0.2">
      <c r="A158" t="s">
        <v>258</v>
      </c>
      <c r="B158" t="s">
        <v>266</v>
      </c>
      <c r="C158">
        <v>2012</v>
      </c>
      <c r="D158">
        <v>201211</v>
      </c>
      <c r="E158">
        <v>756500</v>
      </c>
      <c r="F158">
        <v>735762</v>
      </c>
      <c r="H158" s="141"/>
    </row>
    <row r="159" spans="1:8" x14ac:dyDescent="0.2">
      <c r="A159" t="s">
        <v>258</v>
      </c>
      <c r="B159" t="s">
        <v>266</v>
      </c>
      <c r="C159">
        <v>2012</v>
      </c>
      <c r="D159">
        <v>201212</v>
      </c>
      <c r="E159">
        <v>752469</v>
      </c>
      <c r="F159">
        <v>737205</v>
      </c>
      <c r="H159" s="142"/>
    </row>
    <row r="160" spans="1:8" x14ac:dyDescent="0.2">
      <c r="A160" t="s">
        <v>258</v>
      </c>
      <c r="B160" t="s">
        <v>266</v>
      </c>
      <c r="C160">
        <v>2011</v>
      </c>
      <c r="D160">
        <v>201101</v>
      </c>
      <c r="E160">
        <v>690433</v>
      </c>
      <c r="F160">
        <v>685661</v>
      </c>
    </row>
    <row r="161" spans="1:8" x14ac:dyDescent="0.2">
      <c r="A161" t="s">
        <v>258</v>
      </c>
      <c r="B161" t="s">
        <v>266</v>
      </c>
      <c r="C161">
        <v>2011</v>
      </c>
      <c r="D161">
        <v>201102</v>
      </c>
      <c r="E161">
        <v>692278</v>
      </c>
      <c r="F161">
        <v>686346</v>
      </c>
    </row>
    <row r="162" spans="1:8" x14ac:dyDescent="0.2">
      <c r="A162" t="s">
        <v>258</v>
      </c>
      <c r="B162" t="s">
        <v>266</v>
      </c>
      <c r="C162">
        <v>2011</v>
      </c>
      <c r="D162">
        <v>201103</v>
      </c>
      <c r="E162">
        <v>699742</v>
      </c>
      <c r="F162">
        <v>690874</v>
      </c>
      <c r="G162" s="142"/>
      <c r="H162" s="141"/>
    </row>
    <row r="163" spans="1:8" x14ac:dyDescent="0.2">
      <c r="A163" t="s">
        <v>258</v>
      </c>
      <c r="B163" t="s">
        <v>266</v>
      </c>
      <c r="C163">
        <v>2011</v>
      </c>
      <c r="D163">
        <v>201104</v>
      </c>
      <c r="E163">
        <v>704836</v>
      </c>
      <c r="F163">
        <v>691945</v>
      </c>
      <c r="H163" s="141"/>
    </row>
    <row r="164" spans="1:8" x14ac:dyDescent="0.2">
      <c r="A164" t="s">
        <v>258</v>
      </c>
      <c r="B164" t="s">
        <v>266</v>
      </c>
      <c r="C164">
        <v>2011</v>
      </c>
      <c r="D164">
        <v>201105</v>
      </c>
      <c r="E164">
        <v>712905</v>
      </c>
      <c r="F164">
        <v>694195</v>
      </c>
      <c r="G164" s="141"/>
      <c r="H164" s="142"/>
    </row>
    <row r="165" spans="1:8" x14ac:dyDescent="0.2">
      <c r="A165" t="s">
        <v>258</v>
      </c>
      <c r="B165" t="s">
        <v>266</v>
      </c>
      <c r="C165">
        <v>2011</v>
      </c>
      <c r="D165">
        <v>201106</v>
      </c>
      <c r="E165">
        <v>722170</v>
      </c>
      <c r="F165">
        <v>695249</v>
      </c>
      <c r="G165" s="142"/>
      <c r="H165" s="141"/>
    </row>
    <row r="166" spans="1:8" x14ac:dyDescent="0.2">
      <c r="A166" t="s">
        <v>258</v>
      </c>
      <c r="B166" t="s">
        <v>266</v>
      </c>
      <c r="C166">
        <v>2011</v>
      </c>
      <c r="D166">
        <v>201107</v>
      </c>
      <c r="E166">
        <v>724661</v>
      </c>
      <c r="F166">
        <v>694532</v>
      </c>
      <c r="H166" s="141"/>
    </row>
    <row r="167" spans="1:8" x14ac:dyDescent="0.2">
      <c r="A167" t="s">
        <v>258</v>
      </c>
      <c r="B167" t="s">
        <v>266</v>
      </c>
      <c r="C167">
        <v>2011</v>
      </c>
      <c r="D167">
        <v>201108</v>
      </c>
      <c r="E167">
        <v>730988</v>
      </c>
      <c r="F167">
        <v>694805</v>
      </c>
      <c r="H167" s="141"/>
    </row>
    <row r="168" spans="1:8" x14ac:dyDescent="0.2">
      <c r="A168" t="s">
        <v>258</v>
      </c>
      <c r="B168" t="s">
        <v>266</v>
      </c>
      <c r="C168">
        <v>2011</v>
      </c>
      <c r="D168">
        <v>201109</v>
      </c>
      <c r="E168">
        <v>732670</v>
      </c>
      <c r="F168">
        <v>695948</v>
      </c>
      <c r="H168" s="141"/>
    </row>
    <row r="169" spans="1:8" x14ac:dyDescent="0.2">
      <c r="A169" t="s">
        <v>258</v>
      </c>
      <c r="B169" t="s">
        <v>266</v>
      </c>
      <c r="C169">
        <v>2011</v>
      </c>
      <c r="D169">
        <v>201110</v>
      </c>
      <c r="E169">
        <v>734205</v>
      </c>
      <c r="F169">
        <v>693180</v>
      </c>
      <c r="H169" s="141"/>
    </row>
    <row r="170" spans="1:8" x14ac:dyDescent="0.2">
      <c r="A170" t="s">
        <v>258</v>
      </c>
      <c r="B170" t="s">
        <v>266</v>
      </c>
      <c r="C170">
        <v>2011</v>
      </c>
      <c r="D170">
        <v>201111</v>
      </c>
      <c r="E170">
        <v>735762</v>
      </c>
      <c r="F170">
        <v>691641</v>
      </c>
      <c r="H170" s="141"/>
    </row>
    <row r="171" spans="1:8" x14ac:dyDescent="0.2">
      <c r="A171" t="s">
        <v>258</v>
      </c>
      <c r="B171" t="s">
        <v>266</v>
      </c>
      <c r="C171">
        <v>2011</v>
      </c>
      <c r="D171">
        <v>201112</v>
      </c>
      <c r="E171">
        <v>737205</v>
      </c>
      <c r="F171">
        <v>689701</v>
      </c>
      <c r="H171" s="141"/>
    </row>
    <row r="172" spans="1:8" x14ac:dyDescent="0.2">
      <c r="A172" t="s">
        <v>258</v>
      </c>
      <c r="B172" t="s">
        <v>266</v>
      </c>
      <c r="C172">
        <v>2010</v>
      </c>
      <c r="D172">
        <v>201001</v>
      </c>
      <c r="E172">
        <v>685661</v>
      </c>
      <c r="F172">
        <v>683539</v>
      </c>
    </row>
    <row r="173" spans="1:8" x14ac:dyDescent="0.2">
      <c r="A173" t="s">
        <v>258</v>
      </c>
      <c r="B173" t="s">
        <v>266</v>
      </c>
      <c r="C173">
        <v>2010</v>
      </c>
      <c r="D173">
        <v>201002</v>
      </c>
      <c r="E173">
        <v>686346</v>
      </c>
      <c r="F173">
        <v>685090</v>
      </c>
    </row>
    <row r="174" spans="1:8" x14ac:dyDescent="0.2">
      <c r="A174" t="s">
        <v>258</v>
      </c>
      <c r="B174" t="s">
        <v>266</v>
      </c>
      <c r="C174">
        <v>2010</v>
      </c>
      <c r="D174">
        <v>201003</v>
      </c>
      <c r="E174">
        <v>690874</v>
      </c>
      <c r="F174">
        <v>688006</v>
      </c>
    </row>
    <row r="175" spans="1:8" x14ac:dyDescent="0.2">
      <c r="A175" t="s">
        <v>258</v>
      </c>
      <c r="B175" t="s">
        <v>266</v>
      </c>
      <c r="C175">
        <v>2010</v>
      </c>
      <c r="D175">
        <v>201004</v>
      </c>
      <c r="E175">
        <v>691945</v>
      </c>
      <c r="F175">
        <v>690279</v>
      </c>
    </row>
    <row r="176" spans="1:8" x14ac:dyDescent="0.2">
      <c r="A176" t="s">
        <v>258</v>
      </c>
      <c r="B176" t="s">
        <v>266</v>
      </c>
      <c r="C176">
        <v>2010</v>
      </c>
      <c r="D176">
        <v>201005</v>
      </c>
      <c r="E176">
        <v>694195</v>
      </c>
      <c r="F176">
        <v>693102</v>
      </c>
    </row>
    <row r="177" spans="1:6" x14ac:dyDescent="0.2">
      <c r="A177" t="s">
        <v>258</v>
      </c>
      <c r="B177" t="s">
        <v>266</v>
      </c>
      <c r="C177">
        <v>2010</v>
      </c>
      <c r="D177">
        <v>201006</v>
      </c>
      <c r="E177">
        <v>695249</v>
      </c>
      <c r="F177">
        <v>695200</v>
      </c>
    </row>
    <row r="178" spans="1:6" x14ac:dyDescent="0.2">
      <c r="A178" t="s">
        <v>258</v>
      </c>
      <c r="B178" t="s">
        <v>266</v>
      </c>
      <c r="C178">
        <v>2010</v>
      </c>
      <c r="D178">
        <v>201007</v>
      </c>
      <c r="E178">
        <v>694532</v>
      </c>
      <c r="F178">
        <v>692955</v>
      </c>
    </row>
    <row r="179" spans="1:6" x14ac:dyDescent="0.2">
      <c r="A179" t="s">
        <v>258</v>
      </c>
      <c r="B179" t="s">
        <v>266</v>
      </c>
      <c r="C179">
        <v>2010</v>
      </c>
      <c r="D179">
        <v>201008</v>
      </c>
      <c r="E179">
        <v>694805</v>
      </c>
      <c r="F179">
        <v>693274</v>
      </c>
    </row>
    <row r="180" spans="1:6" x14ac:dyDescent="0.2">
      <c r="A180" t="s">
        <v>258</v>
      </c>
      <c r="B180" t="s">
        <v>266</v>
      </c>
      <c r="C180">
        <v>2010</v>
      </c>
      <c r="D180">
        <v>201009</v>
      </c>
      <c r="E180">
        <v>695948</v>
      </c>
      <c r="F180">
        <v>693264</v>
      </c>
    </row>
    <row r="181" spans="1:6" x14ac:dyDescent="0.2">
      <c r="A181" t="s">
        <v>258</v>
      </c>
      <c r="B181" t="s">
        <v>266</v>
      </c>
      <c r="C181">
        <v>2010</v>
      </c>
      <c r="D181">
        <v>201010</v>
      </c>
      <c r="E181">
        <v>693180</v>
      </c>
      <c r="F181">
        <v>688343</v>
      </c>
    </row>
    <row r="182" spans="1:6" x14ac:dyDescent="0.2">
      <c r="A182" t="s">
        <v>258</v>
      </c>
      <c r="B182" t="s">
        <v>266</v>
      </c>
      <c r="C182">
        <v>2010</v>
      </c>
      <c r="D182">
        <v>201011</v>
      </c>
      <c r="E182">
        <v>691641</v>
      </c>
      <c r="F182">
        <v>688419</v>
      </c>
    </row>
    <row r="183" spans="1:6" x14ac:dyDescent="0.2">
      <c r="A183" t="s">
        <v>258</v>
      </c>
      <c r="B183" t="s">
        <v>266</v>
      </c>
      <c r="C183">
        <v>2010</v>
      </c>
      <c r="D183">
        <v>201012</v>
      </c>
      <c r="E183">
        <v>689701</v>
      </c>
      <c r="F183">
        <v>686129</v>
      </c>
    </row>
    <row r="184" spans="1:6" x14ac:dyDescent="0.2">
      <c r="A184" t="s">
        <v>258</v>
      </c>
      <c r="B184" t="s">
        <v>266</v>
      </c>
      <c r="C184">
        <v>2009</v>
      </c>
      <c r="D184">
        <v>200901</v>
      </c>
      <c r="E184">
        <v>683539</v>
      </c>
      <c r="F184">
        <v>683248</v>
      </c>
    </row>
    <row r="185" spans="1:6" x14ac:dyDescent="0.2">
      <c r="A185" t="s">
        <v>258</v>
      </c>
      <c r="B185" t="s">
        <v>266</v>
      </c>
      <c r="C185">
        <v>2009</v>
      </c>
      <c r="D185">
        <v>200902</v>
      </c>
      <c r="E185">
        <v>685090</v>
      </c>
      <c r="F185">
        <v>684770</v>
      </c>
    </row>
    <row r="186" spans="1:6" x14ac:dyDescent="0.2">
      <c r="A186" t="s">
        <v>258</v>
      </c>
      <c r="B186" t="s">
        <v>266</v>
      </c>
      <c r="C186">
        <v>2009</v>
      </c>
      <c r="D186">
        <v>200903</v>
      </c>
      <c r="E186">
        <v>688006</v>
      </c>
      <c r="F186">
        <v>686959</v>
      </c>
    </row>
    <row r="187" spans="1:6" x14ac:dyDescent="0.2">
      <c r="A187" t="s">
        <v>258</v>
      </c>
      <c r="B187" t="s">
        <v>266</v>
      </c>
      <c r="C187">
        <v>2009</v>
      </c>
      <c r="D187">
        <v>200904</v>
      </c>
      <c r="E187">
        <v>690279</v>
      </c>
      <c r="F187">
        <v>688292</v>
      </c>
    </row>
    <row r="188" spans="1:6" x14ac:dyDescent="0.2">
      <c r="A188" t="s">
        <v>258</v>
      </c>
      <c r="B188" t="s">
        <v>266</v>
      </c>
      <c r="C188">
        <v>2009</v>
      </c>
      <c r="D188">
        <v>200905</v>
      </c>
      <c r="E188">
        <v>693102</v>
      </c>
      <c r="F188">
        <v>689857</v>
      </c>
    </row>
    <row r="189" spans="1:6" x14ac:dyDescent="0.2">
      <c r="A189" t="s">
        <v>258</v>
      </c>
      <c r="B189" t="s">
        <v>266</v>
      </c>
      <c r="C189">
        <v>2009</v>
      </c>
      <c r="D189">
        <v>200906</v>
      </c>
      <c r="E189">
        <v>695200</v>
      </c>
      <c r="F189">
        <v>690028</v>
      </c>
    </row>
    <row r="190" spans="1:6" x14ac:dyDescent="0.2">
      <c r="A190" t="s">
        <v>258</v>
      </c>
      <c r="B190" t="s">
        <v>266</v>
      </c>
      <c r="C190">
        <v>2009</v>
      </c>
      <c r="D190">
        <v>200907</v>
      </c>
      <c r="E190">
        <v>692955</v>
      </c>
      <c r="F190">
        <v>689278</v>
      </c>
    </row>
    <row r="191" spans="1:6" x14ac:dyDescent="0.2">
      <c r="A191" t="s">
        <v>258</v>
      </c>
      <c r="B191" t="s">
        <v>266</v>
      </c>
      <c r="C191">
        <v>2009</v>
      </c>
      <c r="D191">
        <v>200908</v>
      </c>
      <c r="E191">
        <v>693274</v>
      </c>
      <c r="F191">
        <v>688717</v>
      </c>
    </row>
    <row r="192" spans="1:6" x14ac:dyDescent="0.2">
      <c r="A192" t="s">
        <v>258</v>
      </c>
      <c r="B192" t="s">
        <v>266</v>
      </c>
      <c r="C192">
        <v>2009</v>
      </c>
      <c r="D192">
        <v>200909</v>
      </c>
      <c r="E192">
        <v>693264</v>
      </c>
      <c r="F192">
        <v>690062</v>
      </c>
    </row>
    <row r="193" spans="1:8" x14ac:dyDescent="0.2">
      <c r="A193" t="s">
        <v>258</v>
      </c>
      <c r="B193" t="s">
        <v>266</v>
      </c>
      <c r="C193">
        <v>2009</v>
      </c>
      <c r="D193">
        <v>200910</v>
      </c>
      <c r="E193">
        <v>688343</v>
      </c>
      <c r="F193">
        <v>686266</v>
      </c>
    </row>
    <row r="194" spans="1:8" x14ac:dyDescent="0.2">
      <c r="A194" t="s">
        <v>258</v>
      </c>
      <c r="B194" t="s">
        <v>266</v>
      </c>
      <c r="C194">
        <v>2009</v>
      </c>
      <c r="D194">
        <v>200911</v>
      </c>
      <c r="E194">
        <v>688419</v>
      </c>
      <c r="F194">
        <v>685294</v>
      </c>
    </row>
    <row r="195" spans="1:8" x14ac:dyDescent="0.2">
      <c r="A195" t="s">
        <v>258</v>
      </c>
      <c r="B195" t="s">
        <v>266</v>
      </c>
      <c r="C195">
        <v>2009</v>
      </c>
      <c r="D195">
        <v>200912</v>
      </c>
      <c r="E195">
        <v>686129</v>
      </c>
      <c r="F195">
        <v>684457</v>
      </c>
    </row>
    <row r="196" spans="1:8" x14ac:dyDescent="0.2">
      <c r="A196" t="s">
        <v>258</v>
      </c>
      <c r="B196" t="s">
        <v>266</v>
      </c>
      <c r="C196">
        <v>2008</v>
      </c>
      <c r="D196">
        <v>200801</v>
      </c>
      <c r="E196">
        <v>683248</v>
      </c>
      <c r="F196">
        <v>679131</v>
      </c>
    </row>
    <row r="197" spans="1:8" x14ac:dyDescent="0.2">
      <c r="A197" t="s">
        <v>258</v>
      </c>
      <c r="B197" t="s">
        <v>266</v>
      </c>
      <c r="C197">
        <v>2008</v>
      </c>
      <c r="D197">
        <v>200802</v>
      </c>
      <c r="E197">
        <v>684770</v>
      </c>
      <c r="F197">
        <v>680903</v>
      </c>
    </row>
    <row r="198" spans="1:8" x14ac:dyDescent="0.2">
      <c r="A198" t="s">
        <v>258</v>
      </c>
      <c r="B198" t="s">
        <v>266</v>
      </c>
      <c r="C198">
        <v>2008</v>
      </c>
      <c r="D198">
        <v>200803</v>
      </c>
      <c r="E198">
        <v>686959</v>
      </c>
      <c r="F198">
        <v>684258</v>
      </c>
    </row>
    <row r="199" spans="1:8" x14ac:dyDescent="0.2">
      <c r="A199" t="s">
        <v>258</v>
      </c>
      <c r="B199" t="s">
        <v>266</v>
      </c>
      <c r="C199">
        <v>2008</v>
      </c>
      <c r="D199">
        <v>200804</v>
      </c>
      <c r="E199">
        <v>688292</v>
      </c>
      <c r="F199">
        <v>686081</v>
      </c>
    </row>
    <row r="200" spans="1:8" x14ac:dyDescent="0.2">
      <c r="A200" t="s">
        <v>258</v>
      </c>
      <c r="B200" t="s">
        <v>266</v>
      </c>
      <c r="C200">
        <v>2008</v>
      </c>
      <c r="D200">
        <v>200805</v>
      </c>
      <c r="E200">
        <v>689857</v>
      </c>
      <c r="F200">
        <v>687746</v>
      </c>
    </row>
    <row r="201" spans="1:8" x14ac:dyDescent="0.2">
      <c r="A201" t="s">
        <v>258</v>
      </c>
      <c r="B201" t="s">
        <v>266</v>
      </c>
      <c r="C201">
        <v>2008</v>
      </c>
      <c r="D201">
        <v>200806</v>
      </c>
      <c r="E201">
        <v>690028</v>
      </c>
      <c r="F201">
        <v>688850</v>
      </c>
    </row>
    <row r="202" spans="1:8" x14ac:dyDescent="0.2">
      <c r="A202" t="s">
        <v>258</v>
      </c>
      <c r="B202" t="s">
        <v>266</v>
      </c>
      <c r="C202">
        <v>2008</v>
      </c>
      <c r="D202">
        <v>200807</v>
      </c>
      <c r="E202">
        <v>689278</v>
      </c>
      <c r="F202">
        <v>689995</v>
      </c>
    </row>
    <row r="203" spans="1:8" x14ac:dyDescent="0.2">
      <c r="A203" t="s">
        <v>258</v>
      </c>
      <c r="B203" t="s">
        <v>266</v>
      </c>
      <c r="C203">
        <v>2008</v>
      </c>
      <c r="D203">
        <v>200808</v>
      </c>
      <c r="E203">
        <v>688717</v>
      </c>
      <c r="F203">
        <v>690127</v>
      </c>
    </row>
    <row r="204" spans="1:8" x14ac:dyDescent="0.2">
      <c r="A204" t="s">
        <v>258</v>
      </c>
      <c r="B204" t="s">
        <v>266</v>
      </c>
      <c r="C204">
        <v>2008</v>
      </c>
      <c r="D204">
        <v>200809</v>
      </c>
      <c r="E204">
        <v>690062</v>
      </c>
      <c r="F204">
        <v>690719</v>
      </c>
    </row>
    <row r="205" spans="1:8" x14ac:dyDescent="0.2">
      <c r="A205" t="s">
        <v>258</v>
      </c>
      <c r="B205" t="s">
        <v>266</v>
      </c>
      <c r="C205">
        <v>2008</v>
      </c>
      <c r="D205">
        <v>200810</v>
      </c>
      <c r="E205">
        <v>686266</v>
      </c>
      <c r="F205">
        <v>688396</v>
      </c>
    </row>
    <row r="206" spans="1:8" x14ac:dyDescent="0.2">
      <c r="A206" t="s">
        <v>258</v>
      </c>
      <c r="B206" t="s">
        <v>266</v>
      </c>
      <c r="C206">
        <v>2008</v>
      </c>
      <c r="D206">
        <v>200811</v>
      </c>
      <c r="E206">
        <v>685294</v>
      </c>
      <c r="F206">
        <v>684154</v>
      </c>
    </row>
    <row r="207" spans="1:8" x14ac:dyDescent="0.2">
      <c r="A207" t="s">
        <v>258</v>
      </c>
      <c r="B207" t="s">
        <v>266</v>
      </c>
      <c r="C207">
        <v>2008</v>
      </c>
      <c r="D207">
        <v>200812</v>
      </c>
      <c r="E207">
        <v>684457</v>
      </c>
      <c r="F207">
        <v>683000</v>
      </c>
    </row>
    <row r="208" spans="1:8" x14ac:dyDescent="0.2">
      <c r="A208" t="s">
        <v>258</v>
      </c>
      <c r="B208" t="s">
        <v>266</v>
      </c>
      <c r="C208">
        <v>2007</v>
      </c>
      <c r="D208">
        <v>200701</v>
      </c>
      <c r="E208">
        <v>679131</v>
      </c>
      <c r="F208">
        <v>667573</v>
      </c>
      <c r="H208" s="141"/>
    </row>
    <row r="209" spans="1:8" x14ac:dyDescent="0.2">
      <c r="A209" t="s">
        <v>258</v>
      </c>
      <c r="B209" t="s">
        <v>266</v>
      </c>
      <c r="C209">
        <v>2007</v>
      </c>
      <c r="D209">
        <v>200702</v>
      </c>
      <c r="E209">
        <v>680903</v>
      </c>
      <c r="F209">
        <v>670219</v>
      </c>
      <c r="H209" s="141"/>
    </row>
    <row r="210" spans="1:8" x14ac:dyDescent="0.2">
      <c r="A210" t="s">
        <v>258</v>
      </c>
      <c r="B210" t="s">
        <v>266</v>
      </c>
      <c r="C210">
        <v>2007</v>
      </c>
      <c r="D210">
        <v>200703</v>
      </c>
      <c r="E210">
        <v>684258</v>
      </c>
      <c r="F210">
        <v>675242</v>
      </c>
      <c r="H210" s="141"/>
    </row>
    <row r="211" spans="1:8" x14ac:dyDescent="0.2">
      <c r="A211" t="s">
        <v>258</v>
      </c>
      <c r="B211" t="s">
        <v>266</v>
      </c>
      <c r="C211">
        <v>2007</v>
      </c>
      <c r="D211">
        <v>200704</v>
      </c>
      <c r="E211">
        <v>686081</v>
      </c>
      <c r="F211">
        <v>678082</v>
      </c>
      <c r="H211" s="141"/>
    </row>
    <row r="212" spans="1:8" x14ac:dyDescent="0.2">
      <c r="A212" t="s">
        <v>258</v>
      </c>
      <c r="B212" t="s">
        <v>266</v>
      </c>
      <c r="C212">
        <v>2007</v>
      </c>
      <c r="D212">
        <v>200705</v>
      </c>
      <c r="E212">
        <v>687746</v>
      </c>
      <c r="F212">
        <v>680727</v>
      </c>
      <c r="H212" s="142"/>
    </row>
    <row r="213" spans="1:8" x14ac:dyDescent="0.2">
      <c r="A213" t="s">
        <v>258</v>
      </c>
      <c r="B213" t="s">
        <v>266</v>
      </c>
      <c r="C213">
        <v>2007</v>
      </c>
      <c r="D213">
        <v>200706</v>
      </c>
      <c r="E213">
        <v>688850</v>
      </c>
      <c r="F213">
        <v>684177</v>
      </c>
    </row>
    <row r="214" spans="1:8" x14ac:dyDescent="0.2">
      <c r="A214" t="s">
        <v>258</v>
      </c>
      <c r="B214" t="s">
        <v>266</v>
      </c>
      <c r="C214">
        <v>2007</v>
      </c>
      <c r="D214">
        <v>200707</v>
      </c>
      <c r="E214">
        <v>689995</v>
      </c>
      <c r="F214">
        <v>684130</v>
      </c>
    </row>
    <row r="215" spans="1:8" x14ac:dyDescent="0.2">
      <c r="A215" t="s">
        <v>258</v>
      </c>
      <c r="B215" t="s">
        <v>266</v>
      </c>
      <c r="C215">
        <v>2007</v>
      </c>
      <c r="D215">
        <v>200708</v>
      </c>
      <c r="E215">
        <v>690127</v>
      </c>
      <c r="F215">
        <v>685147</v>
      </c>
    </row>
    <row r="216" spans="1:8" x14ac:dyDescent="0.2">
      <c r="A216" t="s">
        <v>258</v>
      </c>
      <c r="B216" t="s">
        <v>266</v>
      </c>
      <c r="C216">
        <v>2007</v>
      </c>
      <c r="D216">
        <v>200709</v>
      </c>
      <c r="E216">
        <v>690719</v>
      </c>
      <c r="F216">
        <v>685247</v>
      </c>
    </row>
    <row r="217" spans="1:8" x14ac:dyDescent="0.2">
      <c r="A217" t="s">
        <v>258</v>
      </c>
      <c r="B217" t="s">
        <v>266</v>
      </c>
      <c r="C217">
        <v>2007</v>
      </c>
      <c r="D217">
        <v>200710</v>
      </c>
      <c r="E217">
        <v>688396</v>
      </c>
      <c r="F217">
        <v>683510</v>
      </c>
    </row>
    <row r="218" spans="1:8" x14ac:dyDescent="0.2">
      <c r="A218" t="s">
        <v>258</v>
      </c>
      <c r="B218" t="s">
        <v>266</v>
      </c>
      <c r="C218">
        <v>2007</v>
      </c>
      <c r="D218">
        <v>200711</v>
      </c>
      <c r="E218">
        <v>684154</v>
      </c>
      <c r="F218">
        <v>681338</v>
      </c>
    </row>
    <row r="219" spans="1:8" x14ac:dyDescent="0.2">
      <c r="A219" t="s">
        <v>258</v>
      </c>
      <c r="B219" t="s">
        <v>266</v>
      </c>
      <c r="C219">
        <v>2007</v>
      </c>
      <c r="D219">
        <v>200712</v>
      </c>
      <c r="E219">
        <v>683000</v>
      </c>
      <c r="F219">
        <v>680093</v>
      </c>
    </row>
    <row r="220" spans="1:8" x14ac:dyDescent="0.2">
      <c r="A220" t="s">
        <v>258</v>
      </c>
      <c r="B220" t="s">
        <v>266</v>
      </c>
      <c r="C220">
        <v>2006</v>
      </c>
      <c r="D220">
        <v>200601</v>
      </c>
      <c r="E220">
        <v>667573</v>
      </c>
      <c r="F220">
        <v>666392</v>
      </c>
    </row>
    <row r="221" spans="1:8" x14ac:dyDescent="0.2">
      <c r="A221" t="s">
        <v>258</v>
      </c>
      <c r="B221" t="s">
        <v>266</v>
      </c>
      <c r="C221">
        <v>2006</v>
      </c>
      <c r="D221">
        <v>200602</v>
      </c>
      <c r="E221">
        <v>670219</v>
      </c>
      <c r="F221">
        <v>666745</v>
      </c>
    </row>
    <row r="222" spans="1:8" x14ac:dyDescent="0.2">
      <c r="A222" t="s">
        <v>258</v>
      </c>
      <c r="B222" t="s">
        <v>266</v>
      </c>
      <c r="C222">
        <v>2006</v>
      </c>
      <c r="D222">
        <v>200603</v>
      </c>
      <c r="E222">
        <v>675242</v>
      </c>
      <c r="F222">
        <v>673455</v>
      </c>
    </row>
    <row r="223" spans="1:8" x14ac:dyDescent="0.2">
      <c r="A223" t="s">
        <v>258</v>
      </c>
      <c r="B223" t="s">
        <v>266</v>
      </c>
      <c r="C223">
        <v>2006</v>
      </c>
      <c r="D223">
        <v>200604</v>
      </c>
      <c r="E223">
        <v>678082</v>
      </c>
      <c r="F223">
        <v>676557</v>
      </c>
    </row>
    <row r="224" spans="1:8" x14ac:dyDescent="0.2">
      <c r="A224" t="s">
        <v>258</v>
      </c>
      <c r="B224" t="s">
        <v>266</v>
      </c>
      <c r="C224">
        <v>2006</v>
      </c>
      <c r="D224">
        <v>200605</v>
      </c>
      <c r="E224">
        <v>680727</v>
      </c>
      <c r="F224">
        <v>677048</v>
      </c>
    </row>
    <row r="225" spans="1:8" x14ac:dyDescent="0.2">
      <c r="A225" t="s">
        <v>258</v>
      </c>
      <c r="B225" t="s">
        <v>266</v>
      </c>
      <c r="C225">
        <v>2006</v>
      </c>
      <c r="D225">
        <v>200606</v>
      </c>
      <c r="E225">
        <v>684177</v>
      </c>
      <c r="F225">
        <v>678633</v>
      </c>
    </row>
    <row r="226" spans="1:8" x14ac:dyDescent="0.2">
      <c r="A226" t="s">
        <v>258</v>
      </c>
      <c r="B226" t="s">
        <v>266</v>
      </c>
      <c r="C226">
        <v>2006</v>
      </c>
      <c r="D226">
        <v>200607</v>
      </c>
      <c r="E226">
        <v>684130</v>
      </c>
      <c r="F226">
        <v>680638</v>
      </c>
    </row>
    <row r="227" spans="1:8" x14ac:dyDescent="0.2">
      <c r="A227" t="s">
        <v>258</v>
      </c>
      <c r="B227" t="s">
        <v>266</v>
      </c>
      <c r="C227">
        <v>2006</v>
      </c>
      <c r="D227">
        <v>200608</v>
      </c>
      <c r="E227">
        <v>685147</v>
      </c>
      <c r="F227">
        <v>677356</v>
      </c>
      <c r="H227" s="141"/>
    </row>
    <row r="228" spans="1:8" x14ac:dyDescent="0.2">
      <c r="A228" t="s">
        <v>258</v>
      </c>
      <c r="B228" t="s">
        <v>266</v>
      </c>
      <c r="C228">
        <v>2006</v>
      </c>
      <c r="D228">
        <v>200609</v>
      </c>
      <c r="E228">
        <v>685247</v>
      </c>
    </row>
    <row r="229" spans="1:8" x14ac:dyDescent="0.2">
      <c r="A229" t="s">
        <v>258</v>
      </c>
      <c r="B229" t="s">
        <v>266</v>
      </c>
      <c r="C229">
        <v>2006</v>
      </c>
      <c r="D229">
        <v>200610</v>
      </c>
      <c r="E229">
        <v>683510</v>
      </c>
      <c r="F229">
        <v>674709</v>
      </c>
      <c r="H229" s="142"/>
    </row>
    <row r="230" spans="1:8" x14ac:dyDescent="0.2">
      <c r="A230" t="s">
        <v>258</v>
      </c>
      <c r="B230" t="s">
        <v>266</v>
      </c>
      <c r="C230">
        <v>2006</v>
      </c>
      <c r="D230">
        <v>200611</v>
      </c>
      <c r="E230">
        <v>681338</v>
      </c>
      <c r="F230">
        <v>671581</v>
      </c>
      <c r="H230" s="141"/>
    </row>
    <row r="231" spans="1:8" x14ac:dyDescent="0.2">
      <c r="A231" t="s">
        <v>258</v>
      </c>
      <c r="B231" t="s">
        <v>266</v>
      </c>
      <c r="C231">
        <v>2006</v>
      </c>
      <c r="D231">
        <v>200612</v>
      </c>
      <c r="E231">
        <v>680093</v>
      </c>
      <c r="F231">
        <v>667977</v>
      </c>
      <c r="H231" s="141"/>
    </row>
    <row r="232" spans="1:8" x14ac:dyDescent="0.2">
      <c r="A232" t="s">
        <v>258</v>
      </c>
      <c r="B232" t="s">
        <v>266</v>
      </c>
      <c r="C232">
        <v>2005</v>
      </c>
      <c r="D232">
        <v>200501</v>
      </c>
      <c r="E232">
        <v>666392</v>
      </c>
      <c r="F232">
        <v>666227</v>
      </c>
    </row>
    <row r="233" spans="1:8" x14ac:dyDescent="0.2">
      <c r="A233" t="s">
        <v>258</v>
      </c>
      <c r="B233" t="s">
        <v>266</v>
      </c>
      <c r="C233">
        <v>2005</v>
      </c>
      <c r="D233">
        <v>200502</v>
      </c>
      <c r="E233">
        <v>666745</v>
      </c>
      <c r="F233">
        <v>667803</v>
      </c>
    </row>
    <row r="234" spans="1:8" x14ac:dyDescent="0.2">
      <c r="A234" t="s">
        <v>258</v>
      </c>
      <c r="B234" t="s">
        <v>266</v>
      </c>
      <c r="C234">
        <v>2005</v>
      </c>
      <c r="D234">
        <v>200503</v>
      </c>
      <c r="E234">
        <v>673455</v>
      </c>
      <c r="F234">
        <v>671605</v>
      </c>
      <c r="G234" s="142"/>
    </row>
    <row r="235" spans="1:8" x14ac:dyDescent="0.2">
      <c r="A235" t="s">
        <v>258</v>
      </c>
      <c r="B235" t="s">
        <v>266</v>
      </c>
      <c r="C235">
        <v>2005</v>
      </c>
      <c r="D235">
        <v>200504</v>
      </c>
      <c r="E235">
        <v>676557</v>
      </c>
      <c r="F235">
        <v>675503</v>
      </c>
    </row>
    <row r="236" spans="1:8" x14ac:dyDescent="0.2">
      <c r="A236" t="s">
        <v>258</v>
      </c>
      <c r="B236" t="s">
        <v>266</v>
      </c>
      <c r="C236">
        <v>2005</v>
      </c>
      <c r="D236">
        <v>200505</v>
      </c>
      <c r="E236">
        <v>677048</v>
      </c>
      <c r="F236">
        <v>679070</v>
      </c>
    </row>
    <row r="237" spans="1:8" x14ac:dyDescent="0.2">
      <c r="A237" t="s">
        <v>258</v>
      </c>
      <c r="B237" t="s">
        <v>266</v>
      </c>
      <c r="C237">
        <v>2005</v>
      </c>
      <c r="D237">
        <v>200506</v>
      </c>
      <c r="E237">
        <v>678633</v>
      </c>
      <c r="F237">
        <v>679338</v>
      </c>
    </row>
    <row r="238" spans="1:8" x14ac:dyDescent="0.2">
      <c r="A238" t="s">
        <v>258</v>
      </c>
      <c r="B238" t="s">
        <v>266</v>
      </c>
      <c r="C238">
        <v>2005</v>
      </c>
      <c r="D238">
        <v>200507</v>
      </c>
      <c r="E238">
        <v>680638</v>
      </c>
      <c r="F238">
        <v>680511</v>
      </c>
    </row>
    <row r="239" spans="1:8" x14ac:dyDescent="0.2">
      <c r="A239" t="s">
        <v>258</v>
      </c>
      <c r="B239" t="s">
        <v>266</v>
      </c>
      <c r="C239">
        <v>2005</v>
      </c>
      <c r="D239">
        <v>200508</v>
      </c>
      <c r="E239">
        <v>677356</v>
      </c>
      <c r="F239">
        <v>676458</v>
      </c>
    </row>
    <row r="240" spans="1:8" x14ac:dyDescent="0.2">
      <c r="A240" t="s">
        <v>258</v>
      </c>
      <c r="B240" t="s">
        <v>266</v>
      </c>
      <c r="C240">
        <v>2005</v>
      </c>
      <c r="D240">
        <v>200509</v>
      </c>
      <c r="F240">
        <v>676267</v>
      </c>
    </row>
    <row r="241" spans="1:6" x14ac:dyDescent="0.2">
      <c r="A241" t="s">
        <v>258</v>
      </c>
      <c r="B241" t="s">
        <v>266</v>
      </c>
      <c r="C241">
        <v>2005</v>
      </c>
      <c r="D241">
        <v>200510</v>
      </c>
      <c r="E241">
        <v>674709</v>
      </c>
      <c r="F241">
        <v>674953</v>
      </c>
    </row>
    <row r="242" spans="1:6" x14ac:dyDescent="0.2">
      <c r="A242" t="s">
        <v>258</v>
      </c>
      <c r="B242" t="s">
        <v>266</v>
      </c>
      <c r="C242">
        <v>2005</v>
      </c>
      <c r="D242">
        <v>200511</v>
      </c>
      <c r="E242">
        <v>671581</v>
      </c>
      <c r="F242">
        <v>671129</v>
      </c>
    </row>
    <row r="243" spans="1:6" x14ac:dyDescent="0.2">
      <c r="A243" t="s">
        <v>258</v>
      </c>
      <c r="B243" t="s">
        <v>266</v>
      </c>
      <c r="C243">
        <v>2005</v>
      </c>
      <c r="D243">
        <v>200512</v>
      </c>
      <c r="E243">
        <v>667977</v>
      </c>
      <c r="F243">
        <v>667724</v>
      </c>
    </row>
    <row r="244" spans="1:6" x14ac:dyDescent="0.2">
      <c r="A244" t="s">
        <v>258</v>
      </c>
      <c r="B244" t="s">
        <v>266</v>
      </c>
      <c r="C244">
        <v>2004</v>
      </c>
      <c r="D244">
        <v>200401</v>
      </c>
      <c r="E244">
        <v>666227</v>
      </c>
      <c r="F244">
        <v>663200</v>
      </c>
    </row>
    <row r="245" spans="1:6" x14ac:dyDescent="0.2">
      <c r="A245" t="s">
        <v>258</v>
      </c>
      <c r="B245" t="s">
        <v>266</v>
      </c>
      <c r="C245">
        <v>2004</v>
      </c>
      <c r="D245">
        <v>200402</v>
      </c>
      <c r="E245">
        <v>667803</v>
      </c>
      <c r="F245">
        <v>665188</v>
      </c>
    </row>
    <row r="246" spans="1:6" x14ac:dyDescent="0.2">
      <c r="A246" t="s">
        <v>258</v>
      </c>
      <c r="B246" t="s">
        <v>266</v>
      </c>
      <c r="C246">
        <v>2004</v>
      </c>
      <c r="D246">
        <v>200403</v>
      </c>
      <c r="E246">
        <v>671605</v>
      </c>
      <c r="F246">
        <v>669072</v>
      </c>
    </row>
    <row r="247" spans="1:6" x14ac:dyDescent="0.2">
      <c r="A247" t="s">
        <v>258</v>
      </c>
      <c r="B247" t="s">
        <v>266</v>
      </c>
      <c r="C247">
        <v>2004</v>
      </c>
      <c r="D247">
        <v>200404</v>
      </c>
      <c r="E247">
        <v>675503</v>
      </c>
      <c r="F247">
        <v>673962</v>
      </c>
    </row>
    <row r="248" spans="1:6" x14ac:dyDescent="0.2">
      <c r="A248" t="s">
        <v>258</v>
      </c>
      <c r="B248" t="s">
        <v>266</v>
      </c>
      <c r="C248">
        <v>2004</v>
      </c>
      <c r="D248">
        <v>200405</v>
      </c>
      <c r="E248">
        <v>679070</v>
      </c>
      <c r="F248">
        <v>675495</v>
      </c>
    </row>
    <row r="249" spans="1:6" x14ac:dyDescent="0.2">
      <c r="A249" t="s">
        <v>258</v>
      </c>
      <c r="B249" t="s">
        <v>266</v>
      </c>
      <c r="C249">
        <v>2004</v>
      </c>
      <c r="D249">
        <v>200406</v>
      </c>
      <c r="E249">
        <v>679338</v>
      </c>
      <c r="F249">
        <v>679428</v>
      </c>
    </row>
    <row r="250" spans="1:6" x14ac:dyDescent="0.2">
      <c r="A250" t="s">
        <v>258</v>
      </c>
      <c r="B250" t="s">
        <v>266</v>
      </c>
      <c r="C250">
        <v>2004</v>
      </c>
      <c r="D250">
        <v>200407</v>
      </c>
      <c r="E250">
        <v>680511</v>
      </c>
      <c r="F250">
        <v>677297</v>
      </c>
    </row>
    <row r="251" spans="1:6" x14ac:dyDescent="0.2">
      <c r="A251" t="s">
        <v>258</v>
      </c>
      <c r="B251" t="s">
        <v>266</v>
      </c>
      <c r="C251">
        <v>2004</v>
      </c>
      <c r="D251">
        <v>200408</v>
      </c>
      <c r="E251">
        <v>676458</v>
      </c>
      <c r="F251">
        <v>675948</v>
      </c>
    </row>
    <row r="252" spans="1:6" x14ac:dyDescent="0.2">
      <c r="A252" t="s">
        <v>258</v>
      </c>
      <c r="B252" t="s">
        <v>266</v>
      </c>
      <c r="C252">
        <v>2004</v>
      </c>
      <c r="D252">
        <v>200409</v>
      </c>
      <c r="E252">
        <v>676267</v>
      </c>
      <c r="F252">
        <v>676053</v>
      </c>
    </row>
    <row r="253" spans="1:6" x14ac:dyDescent="0.2">
      <c r="A253" t="s">
        <v>258</v>
      </c>
      <c r="B253" t="s">
        <v>266</v>
      </c>
      <c r="C253">
        <v>2004</v>
      </c>
      <c r="D253">
        <v>200410</v>
      </c>
      <c r="E253">
        <v>674953</v>
      </c>
      <c r="F253">
        <v>674239</v>
      </c>
    </row>
    <row r="254" spans="1:6" x14ac:dyDescent="0.2">
      <c r="A254" t="s">
        <v>258</v>
      </c>
      <c r="B254" t="s">
        <v>266</v>
      </c>
      <c r="C254">
        <v>2004</v>
      </c>
      <c r="D254">
        <v>200411</v>
      </c>
      <c r="E254">
        <v>671129</v>
      </c>
      <c r="F254">
        <v>669768</v>
      </c>
    </row>
    <row r="255" spans="1:6" x14ac:dyDescent="0.2">
      <c r="A255" t="s">
        <v>258</v>
      </c>
      <c r="B255" t="s">
        <v>266</v>
      </c>
      <c r="C255">
        <v>2004</v>
      </c>
      <c r="D255">
        <v>200412</v>
      </c>
      <c r="E255">
        <v>667724</v>
      </c>
      <c r="F255">
        <v>669230</v>
      </c>
    </row>
    <row r="256" spans="1:6" x14ac:dyDescent="0.2">
      <c r="A256" t="s">
        <v>258</v>
      </c>
      <c r="B256" t="s">
        <v>266</v>
      </c>
      <c r="C256">
        <v>2003</v>
      </c>
      <c r="D256">
        <v>200301</v>
      </c>
      <c r="E256">
        <v>663200</v>
      </c>
      <c r="F256">
        <v>663652</v>
      </c>
    </row>
    <row r="257" spans="1:7" x14ac:dyDescent="0.2">
      <c r="A257" t="s">
        <v>258</v>
      </c>
      <c r="B257" t="s">
        <v>266</v>
      </c>
      <c r="C257">
        <v>2003</v>
      </c>
      <c r="D257">
        <v>200302</v>
      </c>
      <c r="E257">
        <v>665188</v>
      </c>
      <c r="F257">
        <v>665261</v>
      </c>
    </row>
    <row r="258" spans="1:7" x14ac:dyDescent="0.2">
      <c r="A258" t="s">
        <v>258</v>
      </c>
      <c r="B258" t="s">
        <v>266</v>
      </c>
      <c r="C258">
        <v>2003</v>
      </c>
      <c r="D258">
        <v>200303</v>
      </c>
      <c r="E258">
        <v>669072</v>
      </c>
      <c r="F258">
        <v>671994</v>
      </c>
    </row>
    <row r="259" spans="1:7" x14ac:dyDescent="0.2">
      <c r="A259" t="s">
        <v>258</v>
      </c>
      <c r="B259" t="s">
        <v>266</v>
      </c>
      <c r="C259">
        <v>2003</v>
      </c>
      <c r="D259">
        <v>200304</v>
      </c>
      <c r="E259">
        <v>673962</v>
      </c>
      <c r="F259">
        <v>674975</v>
      </c>
    </row>
    <row r="260" spans="1:7" x14ac:dyDescent="0.2">
      <c r="A260" t="s">
        <v>258</v>
      </c>
      <c r="B260" t="s">
        <v>266</v>
      </c>
      <c r="C260">
        <v>2003</v>
      </c>
      <c r="D260">
        <v>200305</v>
      </c>
      <c r="E260">
        <v>675495</v>
      </c>
      <c r="F260">
        <v>677141</v>
      </c>
    </row>
    <row r="261" spans="1:7" x14ac:dyDescent="0.2">
      <c r="A261" t="s">
        <v>258</v>
      </c>
      <c r="B261" t="s">
        <v>266</v>
      </c>
      <c r="C261">
        <v>2003</v>
      </c>
      <c r="D261">
        <v>200306</v>
      </c>
      <c r="E261">
        <v>679428</v>
      </c>
      <c r="F261">
        <v>679509</v>
      </c>
    </row>
    <row r="262" spans="1:7" x14ac:dyDescent="0.2">
      <c r="A262" t="s">
        <v>258</v>
      </c>
      <c r="B262" t="s">
        <v>266</v>
      </c>
      <c r="C262">
        <v>2003</v>
      </c>
      <c r="D262">
        <v>200307</v>
      </c>
      <c r="E262">
        <v>677297</v>
      </c>
      <c r="F262">
        <v>679525</v>
      </c>
    </row>
    <row r="263" spans="1:7" x14ac:dyDescent="0.2">
      <c r="A263" t="s">
        <v>258</v>
      </c>
      <c r="B263" t="s">
        <v>266</v>
      </c>
      <c r="C263">
        <v>2003</v>
      </c>
      <c r="D263">
        <v>200308</v>
      </c>
      <c r="E263">
        <v>675948</v>
      </c>
      <c r="F263">
        <v>678312</v>
      </c>
    </row>
    <row r="264" spans="1:7" x14ac:dyDescent="0.2">
      <c r="A264" t="s">
        <v>258</v>
      </c>
      <c r="B264" t="s">
        <v>266</v>
      </c>
      <c r="C264">
        <v>2003</v>
      </c>
      <c r="D264">
        <v>200309</v>
      </c>
      <c r="E264">
        <v>676053</v>
      </c>
      <c r="F264">
        <v>677931</v>
      </c>
    </row>
    <row r="265" spans="1:7" x14ac:dyDescent="0.2">
      <c r="A265" t="s">
        <v>258</v>
      </c>
      <c r="B265" t="s">
        <v>266</v>
      </c>
      <c r="C265">
        <v>2003</v>
      </c>
      <c r="D265">
        <v>200310</v>
      </c>
      <c r="E265">
        <v>674239</v>
      </c>
      <c r="F265">
        <v>675152</v>
      </c>
    </row>
    <row r="266" spans="1:7" x14ac:dyDescent="0.2">
      <c r="A266" t="s">
        <v>258</v>
      </c>
      <c r="B266" t="s">
        <v>266</v>
      </c>
      <c r="C266">
        <v>2003</v>
      </c>
      <c r="D266">
        <v>200311</v>
      </c>
      <c r="E266">
        <v>669768</v>
      </c>
      <c r="F266">
        <v>670252</v>
      </c>
    </row>
    <row r="267" spans="1:7" x14ac:dyDescent="0.2">
      <c r="A267" t="s">
        <v>258</v>
      </c>
      <c r="B267" t="s">
        <v>266</v>
      </c>
      <c r="C267">
        <v>2003</v>
      </c>
      <c r="D267">
        <v>200312</v>
      </c>
      <c r="E267">
        <v>669230</v>
      </c>
      <c r="F267">
        <v>668398</v>
      </c>
    </row>
    <row r="268" spans="1:7" x14ac:dyDescent="0.2">
      <c r="A268" t="s">
        <v>258</v>
      </c>
      <c r="B268" t="s">
        <v>266</v>
      </c>
      <c r="C268">
        <v>2002</v>
      </c>
      <c r="D268">
        <v>200201</v>
      </c>
      <c r="E268">
        <v>663652</v>
      </c>
    </row>
    <row r="269" spans="1:7" x14ac:dyDescent="0.2">
      <c r="A269" t="s">
        <v>258</v>
      </c>
      <c r="B269" t="s">
        <v>266</v>
      </c>
      <c r="C269">
        <v>2002</v>
      </c>
      <c r="D269">
        <v>200202</v>
      </c>
      <c r="E269">
        <v>665261</v>
      </c>
    </row>
    <row r="270" spans="1:7" x14ac:dyDescent="0.2">
      <c r="A270" t="s">
        <v>258</v>
      </c>
      <c r="B270" t="s">
        <v>266</v>
      </c>
      <c r="C270">
        <v>2002</v>
      </c>
      <c r="D270">
        <v>200203</v>
      </c>
      <c r="E270">
        <v>671994</v>
      </c>
      <c r="G270" s="142"/>
    </row>
    <row r="271" spans="1:7" x14ac:dyDescent="0.2">
      <c r="A271" t="s">
        <v>258</v>
      </c>
      <c r="B271" t="s">
        <v>266</v>
      </c>
      <c r="C271">
        <v>2002</v>
      </c>
      <c r="D271">
        <v>200204</v>
      </c>
      <c r="E271">
        <v>674975</v>
      </c>
    </row>
    <row r="272" spans="1:7" x14ac:dyDescent="0.2">
      <c r="A272" t="s">
        <v>258</v>
      </c>
      <c r="B272" t="s">
        <v>266</v>
      </c>
      <c r="C272">
        <v>2002</v>
      </c>
      <c r="D272">
        <v>200205</v>
      </c>
      <c r="E272">
        <v>677141</v>
      </c>
    </row>
    <row r="273" spans="1:8" x14ac:dyDescent="0.2">
      <c r="A273" t="s">
        <v>258</v>
      </c>
      <c r="B273" t="s">
        <v>266</v>
      </c>
      <c r="C273">
        <v>2002</v>
      </c>
      <c r="D273">
        <v>200206</v>
      </c>
      <c r="E273">
        <v>679509</v>
      </c>
      <c r="F273">
        <v>673171</v>
      </c>
    </row>
    <row r="274" spans="1:8" x14ac:dyDescent="0.2">
      <c r="A274" t="s">
        <v>258</v>
      </c>
      <c r="B274" t="s">
        <v>266</v>
      </c>
      <c r="C274">
        <v>2002</v>
      </c>
      <c r="D274">
        <v>200207</v>
      </c>
      <c r="E274">
        <v>679525</v>
      </c>
    </row>
    <row r="275" spans="1:8" x14ac:dyDescent="0.2">
      <c r="A275" t="s">
        <v>258</v>
      </c>
      <c r="B275" t="s">
        <v>266</v>
      </c>
      <c r="C275">
        <v>2002</v>
      </c>
      <c r="D275">
        <v>200208</v>
      </c>
      <c r="E275">
        <v>678312</v>
      </c>
    </row>
    <row r="276" spans="1:8" x14ac:dyDescent="0.2">
      <c r="A276" t="s">
        <v>258</v>
      </c>
      <c r="B276" t="s">
        <v>266</v>
      </c>
      <c r="C276">
        <v>2002</v>
      </c>
      <c r="D276">
        <v>200209</v>
      </c>
      <c r="E276">
        <v>677931</v>
      </c>
    </row>
    <row r="277" spans="1:8" x14ac:dyDescent="0.2">
      <c r="A277" t="s">
        <v>258</v>
      </c>
      <c r="B277" t="s">
        <v>266</v>
      </c>
      <c r="C277">
        <v>2002</v>
      </c>
      <c r="D277">
        <v>200210</v>
      </c>
      <c r="E277">
        <v>675152</v>
      </c>
    </row>
    <row r="278" spans="1:8" x14ac:dyDescent="0.2">
      <c r="A278" t="s">
        <v>258</v>
      </c>
      <c r="B278" t="s">
        <v>266</v>
      </c>
      <c r="C278">
        <v>2002</v>
      </c>
      <c r="D278">
        <v>200211</v>
      </c>
      <c r="E278">
        <v>670252</v>
      </c>
    </row>
    <row r="279" spans="1:8" x14ac:dyDescent="0.2">
      <c r="A279" t="s">
        <v>258</v>
      </c>
      <c r="B279" t="s">
        <v>266</v>
      </c>
      <c r="C279">
        <v>2002</v>
      </c>
      <c r="D279">
        <v>200212</v>
      </c>
      <c r="E279">
        <v>668398</v>
      </c>
      <c r="F279">
        <v>665494</v>
      </c>
    </row>
    <row r="280" spans="1:8" x14ac:dyDescent="0.2">
      <c r="A280" t="s">
        <v>258</v>
      </c>
      <c r="B280" t="s">
        <v>267</v>
      </c>
      <c r="C280">
        <v>2024</v>
      </c>
      <c r="D280">
        <v>202401</v>
      </c>
      <c r="E280">
        <v>71146</v>
      </c>
      <c r="F280">
        <v>69782</v>
      </c>
      <c r="H280" s="141"/>
    </row>
    <row r="281" spans="1:8" x14ac:dyDescent="0.2">
      <c r="A281" t="s">
        <v>258</v>
      </c>
      <c r="B281" t="s">
        <v>267</v>
      </c>
      <c r="C281">
        <v>2024</v>
      </c>
      <c r="D281">
        <v>202402</v>
      </c>
      <c r="E281">
        <v>72139</v>
      </c>
      <c r="F281">
        <v>71394</v>
      </c>
      <c r="G281" s="142"/>
      <c r="H281" s="142"/>
    </row>
    <row r="282" spans="1:8" x14ac:dyDescent="0.2">
      <c r="A282" t="s">
        <v>258</v>
      </c>
      <c r="B282" t="s">
        <v>267</v>
      </c>
      <c r="C282">
        <v>2024</v>
      </c>
      <c r="D282">
        <v>202403</v>
      </c>
      <c r="E282">
        <v>74212</v>
      </c>
      <c r="F282">
        <v>72921</v>
      </c>
      <c r="G282" s="141"/>
      <c r="H282" s="141"/>
    </row>
    <row r="283" spans="1:8" x14ac:dyDescent="0.2">
      <c r="A283" t="s">
        <v>258</v>
      </c>
      <c r="B283" t="s">
        <v>267</v>
      </c>
      <c r="C283">
        <v>2024</v>
      </c>
      <c r="D283">
        <v>202404</v>
      </c>
      <c r="E283">
        <v>75075</v>
      </c>
      <c r="F283">
        <v>73893</v>
      </c>
      <c r="G283" s="141"/>
      <c r="H283" s="142"/>
    </row>
    <row r="284" spans="1:8" x14ac:dyDescent="0.2">
      <c r="A284" t="s">
        <v>258</v>
      </c>
      <c r="B284" t="s">
        <v>267</v>
      </c>
      <c r="C284">
        <v>2024</v>
      </c>
      <c r="D284">
        <v>202405</v>
      </c>
      <c r="E284">
        <v>75740</v>
      </c>
      <c r="F284">
        <v>74447</v>
      </c>
      <c r="H284" s="141"/>
    </row>
    <row r="285" spans="1:8" x14ac:dyDescent="0.2">
      <c r="A285" t="s">
        <v>258</v>
      </c>
      <c r="B285" t="s">
        <v>267</v>
      </c>
      <c r="C285">
        <v>2024</v>
      </c>
      <c r="D285">
        <v>202406</v>
      </c>
      <c r="E285">
        <v>76128</v>
      </c>
      <c r="F285">
        <v>74828</v>
      </c>
      <c r="H285" s="141"/>
    </row>
    <row r="286" spans="1:8" x14ac:dyDescent="0.2">
      <c r="A286" t="s">
        <v>258</v>
      </c>
      <c r="B286" t="s">
        <v>267</v>
      </c>
      <c r="C286">
        <v>2024</v>
      </c>
      <c r="D286">
        <v>202407</v>
      </c>
      <c r="E286">
        <v>76107</v>
      </c>
      <c r="F286">
        <v>74709</v>
      </c>
      <c r="H286" s="141"/>
    </row>
    <row r="287" spans="1:8" x14ac:dyDescent="0.2">
      <c r="A287" t="s">
        <v>258</v>
      </c>
      <c r="B287" t="s">
        <v>267</v>
      </c>
      <c r="C287">
        <v>2024</v>
      </c>
      <c r="D287">
        <v>202408</v>
      </c>
      <c r="E287">
        <v>75984</v>
      </c>
      <c r="F287">
        <v>74284</v>
      </c>
      <c r="H287" s="141"/>
    </row>
    <row r="288" spans="1:8" x14ac:dyDescent="0.2">
      <c r="A288" t="s">
        <v>258</v>
      </c>
      <c r="B288" t="s">
        <v>267</v>
      </c>
      <c r="C288">
        <v>2024</v>
      </c>
      <c r="D288">
        <v>202409</v>
      </c>
      <c r="E288">
        <v>75212</v>
      </c>
      <c r="F288">
        <v>73631</v>
      </c>
      <c r="H288" s="141"/>
    </row>
    <row r="289" spans="1:8" x14ac:dyDescent="0.2">
      <c r="A289" t="s">
        <v>258</v>
      </c>
      <c r="B289" t="s">
        <v>267</v>
      </c>
      <c r="C289">
        <v>2024</v>
      </c>
      <c r="D289">
        <v>202410</v>
      </c>
      <c r="E289">
        <v>73520</v>
      </c>
      <c r="F289">
        <v>72177</v>
      </c>
      <c r="H289" s="141"/>
    </row>
    <row r="290" spans="1:8" x14ac:dyDescent="0.2">
      <c r="A290" t="s">
        <v>258</v>
      </c>
      <c r="B290" t="s">
        <v>267</v>
      </c>
      <c r="C290">
        <v>2024</v>
      </c>
      <c r="D290">
        <v>202411</v>
      </c>
      <c r="E290">
        <v>73259</v>
      </c>
      <c r="F290">
        <v>70898</v>
      </c>
      <c r="H290" s="141"/>
    </row>
    <row r="291" spans="1:8" x14ac:dyDescent="0.2">
      <c r="A291" t="s">
        <v>258</v>
      </c>
      <c r="B291" t="s">
        <v>267</v>
      </c>
      <c r="C291">
        <v>2024</v>
      </c>
      <c r="D291">
        <v>202412</v>
      </c>
      <c r="E291">
        <v>73586</v>
      </c>
      <c r="F291">
        <v>70671</v>
      </c>
      <c r="H291" s="142"/>
    </row>
    <row r="292" spans="1:8" x14ac:dyDescent="0.2">
      <c r="A292" t="s">
        <v>258</v>
      </c>
      <c r="B292" t="s">
        <v>267</v>
      </c>
      <c r="C292">
        <v>2023</v>
      </c>
      <c r="D292">
        <v>202301</v>
      </c>
      <c r="E292">
        <v>69782</v>
      </c>
      <c r="F292">
        <v>68695</v>
      </c>
      <c r="H292" s="141"/>
    </row>
    <row r="293" spans="1:8" x14ac:dyDescent="0.2">
      <c r="A293" t="s">
        <v>258</v>
      </c>
      <c r="B293" t="s">
        <v>267</v>
      </c>
      <c r="C293">
        <v>2023</v>
      </c>
      <c r="D293">
        <v>202302</v>
      </c>
      <c r="E293">
        <v>71394</v>
      </c>
      <c r="F293">
        <v>69578</v>
      </c>
      <c r="G293" s="141"/>
      <c r="H293" s="141"/>
    </row>
    <row r="294" spans="1:8" x14ac:dyDescent="0.2">
      <c r="A294" t="s">
        <v>258</v>
      </c>
      <c r="B294" t="s">
        <v>267</v>
      </c>
      <c r="C294">
        <v>2023</v>
      </c>
      <c r="D294">
        <v>202303</v>
      </c>
      <c r="E294">
        <v>72921</v>
      </c>
      <c r="F294">
        <v>71060</v>
      </c>
      <c r="G294" s="141"/>
      <c r="H294" s="141"/>
    </row>
    <row r="295" spans="1:8" x14ac:dyDescent="0.2">
      <c r="A295" t="s">
        <v>258</v>
      </c>
      <c r="B295" t="s">
        <v>267</v>
      </c>
      <c r="C295">
        <v>2023</v>
      </c>
      <c r="D295">
        <v>202304</v>
      </c>
      <c r="E295">
        <v>73893</v>
      </c>
      <c r="F295">
        <v>71835</v>
      </c>
      <c r="G295" s="141"/>
      <c r="H295" s="141"/>
    </row>
    <row r="296" spans="1:8" x14ac:dyDescent="0.2">
      <c r="A296" t="s">
        <v>258</v>
      </c>
      <c r="B296" t="s">
        <v>267</v>
      </c>
      <c r="C296">
        <v>2023</v>
      </c>
      <c r="D296">
        <v>202305</v>
      </c>
      <c r="E296">
        <v>74447</v>
      </c>
      <c r="F296">
        <v>72607</v>
      </c>
      <c r="H296" s="141"/>
    </row>
    <row r="297" spans="1:8" x14ac:dyDescent="0.2">
      <c r="A297" t="s">
        <v>258</v>
      </c>
      <c r="B297" t="s">
        <v>267</v>
      </c>
      <c r="C297">
        <v>2023</v>
      </c>
      <c r="D297">
        <v>202306</v>
      </c>
      <c r="E297">
        <v>74828</v>
      </c>
      <c r="F297">
        <v>72861</v>
      </c>
      <c r="H297" s="142"/>
    </row>
    <row r="298" spans="1:8" x14ac:dyDescent="0.2">
      <c r="A298" t="s">
        <v>258</v>
      </c>
      <c r="B298" t="s">
        <v>267</v>
      </c>
      <c r="C298">
        <v>2023</v>
      </c>
      <c r="D298">
        <v>202307</v>
      </c>
      <c r="E298">
        <v>74709</v>
      </c>
      <c r="F298">
        <v>72877</v>
      </c>
      <c r="H298" s="141"/>
    </row>
    <row r="299" spans="1:8" x14ac:dyDescent="0.2">
      <c r="A299" t="s">
        <v>258</v>
      </c>
      <c r="B299" t="s">
        <v>267</v>
      </c>
      <c r="C299">
        <v>2023</v>
      </c>
      <c r="D299">
        <v>202308</v>
      </c>
      <c r="E299">
        <v>74284</v>
      </c>
      <c r="F299">
        <v>72560</v>
      </c>
      <c r="H299" s="141"/>
    </row>
    <row r="300" spans="1:8" x14ac:dyDescent="0.2">
      <c r="A300" t="s">
        <v>258</v>
      </c>
      <c r="B300" t="s">
        <v>267</v>
      </c>
      <c r="C300">
        <v>2023</v>
      </c>
      <c r="D300">
        <v>202309</v>
      </c>
      <c r="E300">
        <v>73631</v>
      </c>
      <c r="F300">
        <v>71995</v>
      </c>
      <c r="H300" s="141"/>
    </row>
    <row r="301" spans="1:8" x14ac:dyDescent="0.2">
      <c r="A301" t="s">
        <v>258</v>
      </c>
      <c r="B301" t="s">
        <v>267</v>
      </c>
      <c r="C301">
        <v>2023</v>
      </c>
      <c r="D301">
        <v>202310</v>
      </c>
      <c r="E301">
        <v>72177</v>
      </c>
      <c r="F301">
        <v>70782</v>
      </c>
      <c r="H301" s="141"/>
    </row>
    <row r="302" spans="1:8" x14ac:dyDescent="0.2">
      <c r="A302" t="s">
        <v>258</v>
      </c>
      <c r="B302" t="s">
        <v>267</v>
      </c>
      <c r="C302">
        <v>2023</v>
      </c>
      <c r="D302">
        <v>202311</v>
      </c>
      <c r="E302">
        <v>70898</v>
      </c>
      <c r="F302">
        <v>69506</v>
      </c>
    </row>
    <row r="303" spans="1:8" x14ac:dyDescent="0.2">
      <c r="A303" t="s">
        <v>258</v>
      </c>
      <c r="B303" t="s">
        <v>267</v>
      </c>
      <c r="C303">
        <v>2023</v>
      </c>
      <c r="D303">
        <v>202312</v>
      </c>
      <c r="E303">
        <v>70671</v>
      </c>
      <c r="F303">
        <v>69511</v>
      </c>
      <c r="H303" s="141"/>
    </row>
    <row r="304" spans="1:8" x14ac:dyDescent="0.2">
      <c r="A304" t="s">
        <v>258</v>
      </c>
      <c r="B304" t="s">
        <v>267</v>
      </c>
      <c r="C304">
        <v>2022</v>
      </c>
      <c r="D304">
        <v>202201</v>
      </c>
      <c r="E304">
        <v>68695</v>
      </c>
      <c r="F304">
        <v>66855</v>
      </c>
      <c r="H304" s="141"/>
    </row>
    <row r="305" spans="1:8" x14ac:dyDescent="0.2">
      <c r="A305" t="s">
        <v>258</v>
      </c>
      <c r="B305" t="s">
        <v>267</v>
      </c>
      <c r="C305">
        <v>2022</v>
      </c>
      <c r="D305">
        <v>202202</v>
      </c>
      <c r="E305">
        <v>69578</v>
      </c>
      <c r="F305">
        <v>67997</v>
      </c>
      <c r="G305" s="141"/>
      <c r="H305" s="141"/>
    </row>
    <row r="306" spans="1:8" x14ac:dyDescent="0.2">
      <c r="A306" t="s">
        <v>258</v>
      </c>
      <c r="B306" t="s">
        <v>267</v>
      </c>
      <c r="C306">
        <v>2022</v>
      </c>
      <c r="D306">
        <v>202203</v>
      </c>
      <c r="E306">
        <v>71060</v>
      </c>
      <c r="F306">
        <v>69449</v>
      </c>
      <c r="G306" s="141"/>
      <c r="H306" s="141"/>
    </row>
    <row r="307" spans="1:8" x14ac:dyDescent="0.2">
      <c r="A307" t="s">
        <v>258</v>
      </c>
      <c r="B307" t="s">
        <v>267</v>
      </c>
      <c r="C307">
        <v>2022</v>
      </c>
      <c r="D307">
        <v>202204</v>
      </c>
      <c r="E307">
        <v>71835</v>
      </c>
      <c r="F307">
        <v>70686</v>
      </c>
      <c r="G307" s="142"/>
      <c r="H307" s="141"/>
    </row>
    <row r="308" spans="1:8" x14ac:dyDescent="0.2">
      <c r="A308" t="s">
        <v>258</v>
      </c>
      <c r="B308" t="s">
        <v>267</v>
      </c>
      <c r="C308">
        <v>2022</v>
      </c>
      <c r="D308">
        <v>202205</v>
      </c>
      <c r="E308">
        <v>72607</v>
      </c>
      <c r="F308">
        <v>71240</v>
      </c>
      <c r="G308" s="142"/>
      <c r="H308" s="141"/>
    </row>
    <row r="309" spans="1:8" x14ac:dyDescent="0.2">
      <c r="A309" t="s">
        <v>258</v>
      </c>
      <c r="B309" t="s">
        <v>267</v>
      </c>
      <c r="C309">
        <v>2022</v>
      </c>
      <c r="D309">
        <v>202206</v>
      </c>
      <c r="E309">
        <v>72861</v>
      </c>
      <c r="F309">
        <v>71764</v>
      </c>
      <c r="H309" s="141"/>
    </row>
    <row r="310" spans="1:8" x14ac:dyDescent="0.2">
      <c r="A310" t="s">
        <v>258</v>
      </c>
      <c r="B310" t="s">
        <v>267</v>
      </c>
      <c r="C310">
        <v>2022</v>
      </c>
      <c r="D310">
        <v>202207</v>
      </c>
      <c r="E310">
        <v>72877</v>
      </c>
      <c r="F310">
        <v>71849</v>
      </c>
      <c r="H310" s="141"/>
    </row>
    <row r="311" spans="1:8" x14ac:dyDescent="0.2">
      <c r="A311" t="s">
        <v>258</v>
      </c>
      <c r="B311" t="s">
        <v>267</v>
      </c>
      <c r="C311">
        <v>2022</v>
      </c>
      <c r="D311">
        <v>202208</v>
      </c>
      <c r="E311">
        <v>72560</v>
      </c>
      <c r="F311">
        <v>71782</v>
      </c>
      <c r="H311" s="142"/>
    </row>
    <row r="312" spans="1:8" x14ac:dyDescent="0.2">
      <c r="A312" t="s">
        <v>258</v>
      </c>
      <c r="B312" t="s">
        <v>267</v>
      </c>
      <c r="C312">
        <v>2022</v>
      </c>
      <c r="D312">
        <v>202209</v>
      </c>
      <c r="E312">
        <v>71995</v>
      </c>
      <c r="F312">
        <v>71198</v>
      </c>
      <c r="H312" s="142"/>
    </row>
    <row r="313" spans="1:8" x14ac:dyDescent="0.2">
      <c r="A313" t="s">
        <v>258</v>
      </c>
      <c r="B313" t="s">
        <v>267</v>
      </c>
      <c r="C313">
        <v>2022</v>
      </c>
      <c r="D313">
        <v>202210</v>
      </c>
      <c r="E313">
        <v>70782</v>
      </c>
      <c r="F313">
        <v>69722</v>
      </c>
      <c r="H313" s="141"/>
    </row>
    <row r="314" spans="1:8" x14ac:dyDescent="0.2">
      <c r="A314" t="s">
        <v>258</v>
      </c>
      <c r="B314" t="s">
        <v>267</v>
      </c>
      <c r="C314">
        <v>2022</v>
      </c>
      <c r="D314">
        <v>202211</v>
      </c>
      <c r="E314">
        <v>69506</v>
      </c>
      <c r="F314">
        <v>68474</v>
      </c>
      <c r="H314" s="141"/>
    </row>
    <row r="315" spans="1:8" x14ac:dyDescent="0.2">
      <c r="A315" t="s">
        <v>258</v>
      </c>
      <c r="B315" t="s">
        <v>267</v>
      </c>
      <c r="C315">
        <v>2022</v>
      </c>
      <c r="D315">
        <v>202212</v>
      </c>
      <c r="E315">
        <v>69511</v>
      </c>
      <c r="F315">
        <v>68380</v>
      </c>
      <c r="H315" s="141"/>
    </row>
    <row r="316" spans="1:8" x14ac:dyDescent="0.2">
      <c r="A316" t="s">
        <v>258</v>
      </c>
      <c r="B316" t="s">
        <v>267</v>
      </c>
      <c r="C316">
        <v>2021</v>
      </c>
      <c r="D316">
        <v>202101</v>
      </c>
      <c r="E316">
        <v>66855</v>
      </c>
      <c r="F316">
        <v>65155</v>
      </c>
      <c r="H316" s="141"/>
    </row>
    <row r="317" spans="1:8" x14ac:dyDescent="0.2">
      <c r="A317" t="s">
        <v>258</v>
      </c>
      <c r="B317" t="s">
        <v>267</v>
      </c>
      <c r="C317">
        <v>2021</v>
      </c>
      <c r="D317">
        <v>202102</v>
      </c>
      <c r="E317">
        <v>67997</v>
      </c>
      <c r="F317">
        <v>66043</v>
      </c>
      <c r="G317" s="141"/>
      <c r="H317" s="141"/>
    </row>
    <row r="318" spans="1:8" x14ac:dyDescent="0.2">
      <c r="A318" t="s">
        <v>258</v>
      </c>
      <c r="B318" t="s">
        <v>267</v>
      </c>
      <c r="C318">
        <v>2021</v>
      </c>
      <c r="D318">
        <v>202103</v>
      </c>
      <c r="E318">
        <v>69449</v>
      </c>
      <c r="F318">
        <v>67169</v>
      </c>
      <c r="G318" s="141"/>
      <c r="H318" s="141"/>
    </row>
    <row r="319" spans="1:8" x14ac:dyDescent="0.2">
      <c r="A319" t="s">
        <v>258</v>
      </c>
      <c r="B319" t="s">
        <v>267</v>
      </c>
      <c r="C319">
        <v>2021</v>
      </c>
      <c r="D319">
        <v>202104</v>
      </c>
      <c r="E319">
        <v>70686</v>
      </c>
      <c r="F319">
        <v>68121</v>
      </c>
      <c r="G319" s="141"/>
      <c r="H319" s="141"/>
    </row>
    <row r="320" spans="1:8" x14ac:dyDescent="0.2">
      <c r="A320" t="s">
        <v>258</v>
      </c>
      <c r="B320" t="s">
        <v>267</v>
      </c>
      <c r="C320">
        <v>2021</v>
      </c>
      <c r="D320">
        <v>202105</v>
      </c>
      <c r="E320">
        <v>71240</v>
      </c>
      <c r="F320">
        <v>68973</v>
      </c>
      <c r="H320" s="141"/>
    </row>
    <row r="321" spans="1:8" x14ac:dyDescent="0.2">
      <c r="A321" t="s">
        <v>258</v>
      </c>
      <c r="B321" t="s">
        <v>267</v>
      </c>
      <c r="C321">
        <v>2021</v>
      </c>
      <c r="D321">
        <v>202106</v>
      </c>
      <c r="E321">
        <v>71764</v>
      </c>
      <c r="F321">
        <v>69641</v>
      </c>
      <c r="H321" s="142"/>
    </row>
    <row r="322" spans="1:8" x14ac:dyDescent="0.2">
      <c r="A322" t="s">
        <v>258</v>
      </c>
      <c r="B322" t="s">
        <v>267</v>
      </c>
      <c r="C322">
        <v>2021</v>
      </c>
      <c r="D322">
        <v>202107</v>
      </c>
      <c r="E322">
        <v>71849</v>
      </c>
      <c r="F322">
        <v>70046</v>
      </c>
      <c r="H322" s="141"/>
    </row>
    <row r="323" spans="1:8" x14ac:dyDescent="0.2">
      <c r="A323" t="s">
        <v>258</v>
      </c>
      <c r="B323" t="s">
        <v>267</v>
      </c>
      <c r="C323">
        <v>2021</v>
      </c>
      <c r="D323">
        <v>202108</v>
      </c>
      <c r="E323">
        <v>71782</v>
      </c>
      <c r="F323">
        <v>69995</v>
      </c>
      <c r="H323" s="141"/>
    </row>
    <row r="324" spans="1:8" x14ac:dyDescent="0.2">
      <c r="A324" t="s">
        <v>258</v>
      </c>
      <c r="B324" t="s">
        <v>267</v>
      </c>
      <c r="C324">
        <v>2021</v>
      </c>
      <c r="D324">
        <v>202109</v>
      </c>
      <c r="E324">
        <v>71198</v>
      </c>
      <c r="F324">
        <v>69449</v>
      </c>
      <c r="H324" s="141"/>
    </row>
    <row r="325" spans="1:8" x14ac:dyDescent="0.2">
      <c r="A325" t="s">
        <v>258</v>
      </c>
      <c r="B325" t="s">
        <v>267</v>
      </c>
      <c r="C325">
        <v>2021</v>
      </c>
      <c r="D325">
        <v>202110</v>
      </c>
      <c r="E325">
        <v>69722</v>
      </c>
      <c r="F325">
        <v>68079</v>
      </c>
      <c r="H325" s="141"/>
    </row>
    <row r="326" spans="1:8" x14ac:dyDescent="0.2">
      <c r="A326" t="s">
        <v>258</v>
      </c>
      <c r="B326" t="s">
        <v>267</v>
      </c>
      <c r="C326">
        <v>2021</v>
      </c>
      <c r="D326">
        <v>202111</v>
      </c>
      <c r="E326">
        <v>68474</v>
      </c>
      <c r="F326">
        <v>67052</v>
      </c>
      <c r="H326" s="142"/>
    </row>
    <row r="327" spans="1:8" x14ac:dyDescent="0.2">
      <c r="A327" t="s">
        <v>258</v>
      </c>
      <c r="B327" t="s">
        <v>267</v>
      </c>
      <c r="C327">
        <v>2021</v>
      </c>
      <c r="D327">
        <v>202112</v>
      </c>
      <c r="E327">
        <v>68380</v>
      </c>
      <c r="F327">
        <v>66863</v>
      </c>
      <c r="H327" s="141"/>
    </row>
    <row r="328" spans="1:8" x14ac:dyDescent="0.2">
      <c r="A328" t="s">
        <v>258</v>
      </c>
      <c r="B328" t="s">
        <v>267</v>
      </c>
      <c r="C328">
        <v>2020</v>
      </c>
      <c r="D328">
        <v>202001</v>
      </c>
      <c r="E328">
        <v>65155</v>
      </c>
      <c r="F328">
        <v>63309</v>
      </c>
      <c r="H328" s="141"/>
    </row>
    <row r="329" spans="1:8" x14ac:dyDescent="0.2">
      <c r="A329" t="s">
        <v>258</v>
      </c>
      <c r="B329" t="s">
        <v>267</v>
      </c>
      <c r="C329">
        <v>2020</v>
      </c>
      <c r="D329">
        <v>202002</v>
      </c>
      <c r="E329">
        <v>66043</v>
      </c>
      <c r="F329">
        <v>64833</v>
      </c>
      <c r="G329" s="141"/>
      <c r="H329" s="141"/>
    </row>
    <row r="330" spans="1:8" x14ac:dyDescent="0.2">
      <c r="A330" t="s">
        <v>258</v>
      </c>
      <c r="B330" t="s">
        <v>267</v>
      </c>
      <c r="C330">
        <v>2020</v>
      </c>
      <c r="D330">
        <v>202003</v>
      </c>
      <c r="E330">
        <v>67169</v>
      </c>
      <c r="F330">
        <v>66267</v>
      </c>
      <c r="G330" s="142"/>
      <c r="H330" s="141"/>
    </row>
    <row r="331" spans="1:8" x14ac:dyDescent="0.2">
      <c r="A331" t="s">
        <v>258</v>
      </c>
      <c r="B331" t="s">
        <v>267</v>
      </c>
      <c r="C331">
        <v>2020</v>
      </c>
      <c r="D331">
        <v>202004</v>
      </c>
      <c r="E331">
        <v>68121</v>
      </c>
      <c r="F331">
        <v>67296</v>
      </c>
      <c r="G331" s="141"/>
      <c r="H331" s="141"/>
    </row>
    <row r="332" spans="1:8" x14ac:dyDescent="0.2">
      <c r="A332" t="s">
        <v>258</v>
      </c>
      <c r="B332" t="s">
        <v>267</v>
      </c>
      <c r="C332">
        <v>2020</v>
      </c>
      <c r="D332">
        <v>202005</v>
      </c>
      <c r="E332">
        <v>68973</v>
      </c>
      <c r="F332">
        <v>67836</v>
      </c>
      <c r="G332" s="141"/>
      <c r="H332" s="141"/>
    </row>
    <row r="333" spans="1:8" x14ac:dyDescent="0.2">
      <c r="A333" t="s">
        <v>258</v>
      </c>
      <c r="B333" t="s">
        <v>267</v>
      </c>
      <c r="C333">
        <v>2020</v>
      </c>
      <c r="D333">
        <v>202006</v>
      </c>
      <c r="E333">
        <v>69641</v>
      </c>
      <c r="F333">
        <v>68484</v>
      </c>
      <c r="H333" s="141"/>
    </row>
    <row r="334" spans="1:8" x14ac:dyDescent="0.2">
      <c r="A334" t="s">
        <v>258</v>
      </c>
      <c r="B334" t="s">
        <v>267</v>
      </c>
      <c r="C334">
        <v>2020</v>
      </c>
      <c r="D334">
        <v>202007</v>
      </c>
      <c r="E334">
        <v>70046</v>
      </c>
      <c r="F334">
        <v>68641</v>
      </c>
      <c r="H334" s="142"/>
    </row>
    <row r="335" spans="1:8" x14ac:dyDescent="0.2">
      <c r="A335" t="s">
        <v>258</v>
      </c>
      <c r="B335" t="s">
        <v>267</v>
      </c>
      <c r="C335">
        <v>2020</v>
      </c>
      <c r="D335">
        <v>202008</v>
      </c>
      <c r="E335">
        <v>69995</v>
      </c>
      <c r="F335">
        <v>68129</v>
      </c>
      <c r="H335" s="141"/>
    </row>
    <row r="336" spans="1:8" x14ac:dyDescent="0.2">
      <c r="A336" t="s">
        <v>258</v>
      </c>
      <c r="B336" t="s">
        <v>267</v>
      </c>
      <c r="C336">
        <v>2020</v>
      </c>
      <c r="D336">
        <v>202009</v>
      </c>
      <c r="E336">
        <v>69449</v>
      </c>
      <c r="F336">
        <v>67504</v>
      </c>
      <c r="H336" s="141"/>
    </row>
    <row r="337" spans="1:8" x14ac:dyDescent="0.2">
      <c r="A337" t="s">
        <v>258</v>
      </c>
      <c r="B337" t="s">
        <v>267</v>
      </c>
      <c r="C337">
        <v>2020</v>
      </c>
      <c r="D337">
        <v>202010</v>
      </c>
      <c r="E337">
        <v>68079</v>
      </c>
      <c r="F337">
        <v>65805</v>
      </c>
      <c r="H337" s="141"/>
    </row>
    <row r="338" spans="1:8" x14ac:dyDescent="0.2">
      <c r="A338" t="s">
        <v>258</v>
      </c>
      <c r="B338" t="s">
        <v>267</v>
      </c>
      <c r="C338">
        <v>2020</v>
      </c>
      <c r="D338">
        <v>202011</v>
      </c>
      <c r="E338">
        <v>67052</v>
      </c>
      <c r="F338">
        <v>65017</v>
      </c>
      <c r="H338" s="141"/>
    </row>
    <row r="339" spans="1:8" x14ac:dyDescent="0.2">
      <c r="A339" t="s">
        <v>258</v>
      </c>
      <c r="B339" t="s">
        <v>267</v>
      </c>
      <c r="C339">
        <v>2020</v>
      </c>
      <c r="D339">
        <v>202012</v>
      </c>
      <c r="E339">
        <v>66863</v>
      </c>
      <c r="F339">
        <v>64755</v>
      </c>
      <c r="H339" s="141"/>
    </row>
    <row r="340" spans="1:8" x14ac:dyDescent="0.2">
      <c r="A340" t="s">
        <v>258</v>
      </c>
      <c r="B340" t="s">
        <v>267</v>
      </c>
      <c r="C340">
        <v>2019</v>
      </c>
      <c r="D340">
        <v>201901</v>
      </c>
      <c r="E340">
        <v>63309</v>
      </c>
      <c r="F340">
        <v>62605</v>
      </c>
      <c r="H340" s="142"/>
    </row>
    <row r="341" spans="1:8" x14ac:dyDescent="0.2">
      <c r="A341" t="s">
        <v>258</v>
      </c>
      <c r="B341" t="s">
        <v>267</v>
      </c>
      <c r="C341">
        <v>2019</v>
      </c>
      <c r="D341">
        <v>201902</v>
      </c>
      <c r="E341">
        <v>64833</v>
      </c>
      <c r="F341">
        <v>63144</v>
      </c>
      <c r="G341" s="141"/>
      <c r="H341" s="141"/>
    </row>
    <row r="342" spans="1:8" x14ac:dyDescent="0.2">
      <c r="A342" t="s">
        <v>258</v>
      </c>
      <c r="B342" t="s">
        <v>267</v>
      </c>
      <c r="C342">
        <v>2019</v>
      </c>
      <c r="D342">
        <v>201903</v>
      </c>
      <c r="E342">
        <v>66267</v>
      </c>
      <c r="F342">
        <v>64754</v>
      </c>
      <c r="G342" s="141"/>
      <c r="H342" s="141"/>
    </row>
    <row r="343" spans="1:8" x14ac:dyDescent="0.2">
      <c r="A343" t="s">
        <v>258</v>
      </c>
      <c r="B343" t="s">
        <v>267</v>
      </c>
      <c r="C343">
        <v>2019</v>
      </c>
      <c r="D343">
        <v>201904</v>
      </c>
      <c r="E343">
        <v>67296</v>
      </c>
      <c r="F343">
        <v>66241</v>
      </c>
      <c r="G343" s="141"/>
      <c r="H343" s="141"/>
    </row>
    <row r="344" spans="1:8" x14ac:dyDescent="0.2">
      <c r="A344" t="s">
        <v>258</v>
      </c>
      <c r="B344" t="s">
        <v>267</v>
      </c>
      <c r="C344">
        <v>2019</v>
      </c>
      <c r="D344">
        <v>201905</v>
      </c>
      <c r="E344">
        <v>67836</v>
      </c>
      <c r="F344">
        <v>67007</v>
      </c>
      <c r="H344" s="141"/>
    </row>
    <row r="345" spans="1:8" x14ac:dyDescent="0.2">
      <c r="A345" t="s">
        <v>258</v>
      </c>
      <c r="B345" t="s">
        <v>267</v>
      </c>
      <c r="C345">
        <v>2019</v>
      </c>
      <c r="D345">
        <v>201906</v>
      </c>
      <c r="E345">
        <v>68484</v>
      </c>
      <c r="F345">
        <v>67660</v>
      </c>
      <c r="H345" s="141"/>
    </row>
    <row r="346" spans="1:8" x14ac:dyDescent="0.2">
      <c r="A346" t="s">
        <v>258</v>
      </c>
      <c r="B346" t="s">
        <v>267</v>
      </c>
      <c r="C346">
        <v>2019</v>
      </c>
      <c r="D346">
        <v>201907</v>
      </c>
      <c r="E346">
        <v>68641</v>
      </c>
      <c r="F346">
        <v>67458</v>
      </c>
      <c r="H346" s="141"/>
    </row>
    <row r="347" spans="1:8" x14ac:dyDescent="0.2">
      <c r="A347" t="s">
        <v>258</v>
      </c>
      <c r="B347" t="s">
        <v>267</v>
      </c>
      <c r="C347">
        <v>2019</v>
      </c>
      <c r="D347">
        <v>201908</v>
      </c>
      <c r="E347">
        <v>68129</v>
      </c>
      <c r="F347">
        <v>67150</v>
      </c>
      <c r="H347" s="141"/>
    </row>
    <row r="348" spans="1:8" x14ac:dyDescent="0.2">
      <c r="A348" t="s">
        <v>258</v>
      </c>
      <c r="B348" t="s">
        <v>267</v>
      </c>
      <c r="C348">
        <v>2019</v>
      </c>
      <c r="D348">
        <v>201909</v>
      </c>
      <c r="E348">
        <v>67504</v>
      </c>
      <c r="F348">
        <v>66650</v>
      </c>
      <c r="H348" s="141"/>
    </row>
    <row r="349" spans="1:8" x14ac:dyDescent="0.2">
      <c r="A349" t="s">
        <v>258</v>
      </c>
      <c r="B349" t="s">
        <v>267</v>
      </c>
      <c r="C349">
        <v>2019</v>
      </c>
      <c r="D349">
        <v>201910</v>
      </c>
      <c r="E349">
        <v>65805</v>
      </c>
      <c r="F349">
        <v>65122</v>
      </c>
      <c r="H349" s="142"/>
    </row>
    <row r="350" spans="1:8" x14ac:dyDescent="0.2">
      <c r="A350" t="s">
        <v>258</v>
      </c>
      <c r="B350" t="s">
        <v>267</v>
      </c>
      <c r="C350">
        <v>2019</v>
      </c>
      <c r="D350">
        <v>201911</v>
      </c>
      <c r="E350">
        <v>65017</v>
      </c>
      <c r="F350">
        <v>63539</v>
      </c>
      <c r="H350" s="141"/>
    </row>
    <row r="351" spans="1:8" x14ac:dyDescent="0.2">
      <c r="A351" t="s">
        <v>258</v>
      </c>
      <c r="B351" t="s">
        <v>267</v>
      </c>
      <c r="C351">
        <v>2019</v>
      </c>
      <c r="D351">
        <v>201912</v>
      </c>
      <c r="E351">
        <v>64755</v>
      </c>
      <c r="F351">
        <v>63119</v>
      </c>
      <c r="H351" s="141"/>
    </row>
    <row r="352" spans="1:8" x14ac:dyDescent="0.2">
      <c r="A352" t="s">
        <v>258</v>
      </c>
      <c r="B352" t="s">
        <v>267</v>
      </c>
      <c r="C352">
        <v>2018</v>
      </c>
      <c r="D352">
        <v>201801</v>
      </c>
      <c r="E352">
        <v>62605</v>
      </c>
      <c r="F352">
        <v>61797</v>
      </c>
      <c r="H352" s="141"/>
    </row>
    <row r="353" spans="1:8" x14ac:dyDescent="0.2">
      <c r="A353" t="s">
        <v>258</v>
      </c>
      <c r="B353" t="s">
        <v>267</v>
      </c>
      <c r="C353">
        <v>2018</v>
      </c>
      <c r="D353">
        <v>201802</v>
      </c>
      <c r="E353">
        <v>63144</v>
      </c>
      <c r="F353">
        <v>62452</v>
      </c>
      <c r="H353" s="142"/>
    </row>
    <row r="354" spans="1:8" x14ac:dyDescent="0.2">
      <c r="A354" t="s">
        <v>258</v>
      </c>
      <c r="B354" t="s">
        <v>267</v>
      </c>
      <c r="C354">
        <v>2018</v>
      </c>
      <c r="D354">
        <v>201803</v>
      </c>
      <c r="E354">
        <v>64754</v>
      </c>
      <c r="F354">
        <v>63965</v>
      </c>
      <c r="G354" s="141"/>
      <c r="H354" s="141"/>
    </row>
    <row r="355" spans="1:8" x14ac:dyDescent="0.2">
      <c r="A355" t="s">
        <v>258</v>
      </c>
      <c r="B355" t="s">
        <v>267</v>
      </c>
      <c r="C355">
        <v>2018</v>
      </c>
      <c r="D355">
        <v>201804</v>
      </c>
      <c r="E355">
        <v>66241</v>
      </c>
      <c r="F355">
        <v>64968</v>
      </c>
      <c r="G355" s="142"/>
      <c r="H355" s="141"/>
    </row>
    <row r="356" spans="1:8" x14ac:dyDescent="0.2">
      <c r="A356" t="s">
        <v>258</v>
      </c>
      <c r="B356" t="s">
        <v>267</v>
      </c>
      <c r="C356">
        <v>2018</v>
      </c>
      <c r="D356">
        <v>201805</v>
      </c>
      <c r="E356">
        <v>67007</v>
      </c>
      <c r="F356">
        <v>65721</v>
      </c>
      <c r="G356" s="141"/>
      <c r="H356" s="141"/>
    </row>
    <row r="357" spans="1:8" x14ac:dyDescent="0.2">
      <c r="A357" t="s">
        <v>258</v>
      </c>
      <c r="B357" t="s">
        <v>267</v>
      </c>
      <c r="C357">
        <v>2018</v>
      </c>
      <c r="D357">
        <v>201806</v>
      </c>
      <c r="E357">
        <v>67660</v>
      </c>
      <c r="F357">
        <v>66109</v>
      </c>
      <c r="H357" s="141"/>
    </row>
    <row r="358" spans="1:8" x14ac:dyDescent="0.2">
      <c r="A358" t="s">
        <v>258</v>
      </c>
      <c r="B358" t="s">
        <v>267</v>
      </c>
      <c r="C358">
        <v>2018</v>
      </c>
      <c r="D358">
        <v>201807</v>
      </c>
      <c r="E358">
        <v>67458</v>
      </c>
      <c r="F358">
        <v>66381</v>
      </c>
      <c r="H358" s="141"/>
    </row>
    <row r="359" spans="1:8" x14ac:dyDescent="0.2">
      <c r="A359" t="s">
        <v>258</v>
      </c>
      <c r="B359" t="s">
        <v>267</v>
      </c>
      <c r="C359">
        <v>2018</v>
      </c>
      <c r="D359">
        <v>201808</v>
      </c>
      <c r="E359">
        <v>67150</v>
      </c>
      <c r="F359">
        <v>66117</v>
      </c>
      <c r="H359" s="141"/>
    </row>
    <row r="360" spans="1:8" x14ac:dyDescent="0.2">
      <c r="A360" t="s">
        <v>258</v>
      </c>
      <c r="B360" t="s">
        <v>267</v>
      </c>
      <c r="C360">
        <v>2018</v>
      </c>
      <c r="D360">
        <v>201809</v>
      </c>
      <c r="E360">
        <v>66650</v>
      </c>
      <c r="F360">
        <v>65495</v>
      </c>
      <c r="H360" s="141"/>
    </row>
    <row r="361" spans="1:8" x14ac:dyDescent="0.2">
      <c r="A361" t="s">
        <v>258</v>
      </c>
      <c r="B361" t="s">
        <v>267</v>
      </c>
      <c r="C361">
        <v>2018</v>
      </c>
      <c r="D361">
        <v>201810</v>
      </c>
      <c r="E361">
        <v>65122</v>
      </c>
      <c r="F361">
        <v>64267</v>
      </c>
      <c r="H361" s="141"/>
    </row>
    <row r="362" spans="1:8" x14ac:dyDescent="0.2">
      <c r="A362" t="s">
        <v>258</v>
      </c>
      <c r="B362" t="s">
        <v>267</v>
      </c>
      <c r="C362">
        <v>2018</v>
      </c>
      <c r="D362">
        <v>201811</v>
      </c>
      <c r="E362">
        <v>63539</v>
      </c>
      <c r="F362">
        <v>62932</v>
      </c>
    </row>
    <row r="363" spans="1:8" x14ac:dyDescent="0.2">
      <c r="A363" t="s">
        <v>258</v>
      </c>
      <c r="B363" t="s">
        <v>267</v>
      </c>
      <c r="C363">
        <v>2018</v>
      </c>
      <c r="D363">
        <v>201812</v>
      </c>
      <c r="E363">
        <v>63119</v>
      </c>
      <c r="F363">
        <v>62420</v>
      </c>
      <c r="H363" s="142"/>
    </row>
    <row r="364" spans="1:8" x14ac:dyDescent="0.2">
      <c r="A364" t="s">
        <v>258</v>
      </c>
      <c r="B364" t="s">
        <v>267</v>
      </c>
      <c r="C364">
        <v>2017</v>
      </c>
      <c r="D364">
        <v>201701</v>
      </c>
      <c r="E364">
        <v>61797</v>
      </c>
      <c r="F364">
        <v>60683</v>
      </c>
      <c r="H364" s="141"/>
    </row>
    <row r="365" spans="1:8" x14ac:dyDescent="0.2">
      <c r="A365" t="s">
        <v>258</v>
      </c>
      <c r="B365" t="s">
        <v>267</v>
      </c>
      <c r="C365">
        <v>2017</v>
      </c>
      <c r="D365">
        <v>201702</v>
      </c>
      <c r="E365">
        <v>62452</v>
      </c>
      <c r="F365">
        <v>61084</v>
      </c>
      <c r="G365" s="142"/>
      <c r="H365" s="141"/>
    </row>
    <row r="366" spans="1:8" x14ac:dyDescent="0.2">
      <c r="A366" t="s">
        <v>258</v>
      </c>
      <c r="B366" t="s">
        <v>267</v>
      </c>
      <c r="C366">
        <v>2017</v>
      </c>
      <c r="D366">
        <v>201703</v>
      </c>
      <c r="E366">
        <v>63965</v>
      </c>
      <c r="F366">
        <v>62520</v>
      </c>
      <c r="G366" s="141"/>
      <c r="H366" s="141"/>
    </row>
    <row r="367" spans="1:8" x14ac:dyDescent="0.2">
      <c r="A367" t="s">
        <v>258</v>
      </c>
      <c r="B367" t="s">
        <v>267</v>
      </c>
      <c r="C367">
        <v>2017</v>
      </c>
      <c r="D367">
        <v>201704</v>
      </c>
      <c r="E367">
        <v>64968</v>
      </c>
      <c r="F367">
        <v>63993</v>
      </c>
      <c r="G367" s="141"/>
      <c r="H367" s="141"/>
    </row>
    <row r="368" spans="1:8" x14ac:dyDescent="0.2">
      <c r="A368" t="s">
        <v>258</v>
      </c>
      <c r="B368" t="s">
        <v>267</v>
      </c>
      <c r="C368">
        <v>2017</v>
      </c>
      <c r="D368">
        <v>201705</v>
      </c>
      <c r="E368">
        <v>65721</v>
      </c>
      <c r="F368">
        <v>64476</v>
      </c>
      <c r="G368" s="141"/>
      <c r="H368" s="141"/>
    </row>
    <row r="369" spans="1:8" x14ac:dyDescent="0.2">
      <c r="A369" t="s">
        <v>258</v>
      </c>
      <c r="B369" t="s">
        <v>267</v>
      </c>
      <c r="C369">
        <v>2017</v>
      </c>
      <c r="D369">
        <v>201706</v>
      </c>
      <c r="E369">
        <v>66109</v>
      </c>
      <c r="F369">
        <v>65283</v>
      </c>
      <c r="H369" s="141"/>
    </row>
    <row r="370" spans="1:8" x14ac:dyDescent="0.2">
      <c r="A370" t="s">
        <v>258</v>
      </c>
      <c r="B370" t="s">
        <v>267</v>
      </c>
      <c r="C370">
        <v>2017</v>
      </c>
      <c r="D370">
        <v>201707</v>
      </c>
      <c r="E370">
        <v>66381</v>
      </c>
      <c r="F370">
        <v>65418</v>
      </c>
      <c r="H370" s="141"/>
    </row>
    <row r="371" spans="1:8" x14ac:dyDescent="0.2">
      <c r="A371" t="s">
        <v>258</v>
      </c>
      <c r="B371" t="s">
        <v>267</v>
      </c>
      <c r="C371">
        <v>2017</v>
      </c>
      <c r="D371">
        <v>201708</v>
      </c>
      <c r="E371">
        <v>66117</v>
      </c>
      <c r="F371">
        <v>65302</v>
      </c>
      <c r="H371" s="141"/>
    </row>
    <row r="372" spans="1:8" x14ac:dyDescent="0.2">
      <c r="A372" t="s">
        <v>258</v>
      </c>
      <c r="B372" t="s">
        <v>267</v>
      </c>
      <c r="C372">
        <v>2017</v>
      </c>
      <c r="D372">
        <v>201709</v>
      </c>
      <c r="E372">
        <v>65495</v>
      </c>
      <c r="F372">
        <v>64681</v>
      </c>
      <c r="H372" s="141"/>
    </row>
    <row r="373" spans="1:8" x14ac:dyDescent="0.2">
      <c r="A373" t="s">
        <v>258</v>
      </c>
      <c r="B373" t="s">
        <v>267</v>
      </c>
      <c r="C373">
        <v>2017</v>
      </c>
      <c r="D373">
        <v>201710</v>
      </c>
      <c r="E373">
        <v>64267</v>
      </c>
      <c r="F373">
        <v>63330</v>
      </c>
      <c r="H373" s="141"/>
    </row>
    <row r="374" spans="1:8" x14ac:dyDescent="0.2">
      <c r="A374" t="s">
        <v>258</v>
      </c>
      <c r="B374" t="s">
        <v>267</v>
      </c>
      <c r="C374">
        <v>2017</v>
      </c>
      <c r="D374">
        <v>201711</v>
      </c>
      <c r="E374">
        <v>62932</v>
      </c>
      <c r="F374">
        <v>62091</v>
      </c>
      <c r="H374" s="141"/>
    </row>
    <row r="375" spans="1:8" x14ac:dyDescent="0.2">
      <c r="A375" t="s">
        <v>258</v>
      </c>
      <c r="B375" t="s">
        <v>267</v>
      </c>
      <c r="C375">
        <v>2017</v>
      </c>
      <c r="D375">
        <v>201712</v>
      </c>
      <c r="E375">
        <v>62420</v>
      </c>
      <c r="F375">
        <v>61612</v>
      </c>
      <c r="H375" s="141"/>
    </row>
    <row r="376" spans="1:8" x14ac:dyDescent="0.2">
      <c r="A376" t="s">
        <v>258</v>
      </c>
      <c r="B376" t="s">
        <v>267</v>
      </c>
      <c r="C376">
        <v>2016</v>
      </c>
      <c r="D376">
        <v>201601</v>
      </c>
      <c r="E376">
        <v>60683</v>
      </c>
      <c r="F376">
        <v>59592</v>
      </c>
      <c r="H376" s="141"/>
    </row>
    <row r="377" spans="1:8" x14ac:dyDescent="0.2">
      <c r="A377" t="s">
        <v>258</v>
      </c>
      <c r="B377" t="s">
        <v>267</v>
      </c>
      <c r="C377">
        <v>2016</v>
      </c>
      <c r="D377">
        <v>201602</v>
      </c>
      <c r="E377">
        <v>61084</v>
      </c>
      <c r="F377">
        <v>59832</v>
      </c>
      <c r="H377" s="142"/>
    </row>
    <row r="378" spans="1:8" x14ac:dyDescent="0.2">
      <c r="A378" t="s">
        <v>258</v>
      </c>
      <c r="B378" t="s">
        <v>267</v>
      </c>
      <c r="C378">
        <v>2016</v>
      </c>
      <c r="D378">
        <v>201603</v>
      </c>
      <c r="E378">
        <v>62520</v>
      </c>
      <c r="F378">
        <v>61121</v>
      </c>
      <c r="G378" s="141"/>
      <c r="H378" s="141"/>
    </row>
    <row r="379" spans="1:8" x14ac:dyDescent="0.2">
      <c r="A379" t="s">
        <v>258</v>
      </c>
      <c r="B379" t="s">
        <v>267</v>
      </c>
      <c r="C379">
        <v>2016</v>
      </c>
      <c r="D379">
        <v>201604</v>
      </c>
      <c r="E379">
        <v>63993</v>
      </c>
      <c r="F379">
        <v>62256</v>
      </c>
      <c r="G379" s="141"/>
      <c r="H379" s="141"/>
    </row>
    <row r="380" spans="1:8" x14ac:dyDescent="0.2">
      <c r="A380" t="s">
        <v>258</v>
      </c>
      <c r="B380" t="s">
        <v>267</v>
      </c>
      <c r="C380">
        <v>2016</v>
      </c>
      <c r="D380">
        <v>201605</v>
      </c>
      <c r="E380">
        <v>64476</v>
      </c>
      <c r="F380">
        <v>62743</v>
      </c>
      <c r="H380" s="141"/>
    </row>
    <row r="381" spans="1:8" x14ac:dyDescent="0.2">
      <c r="A381" t="s">
        <v>258</v>
      </c>
      <c r="B381" t="s">
        <v>267</v>
      </c>
      <c r="C381">
        <v>2016</v>
      </c>
      <c r="D381">
        <v>201606</v>
      </c>
      <c r="E381">
        <v>65283</v>
      </c>
      <c r="F381">
        <v>63367</v>
      </c>
      <c r="G381" s="141"/>
      <c r="H381" s="142"/>
    </row>
    <row r="382" spans="1:8" x14ac:dyDescent="0.2">
      <c r="A382" t="s">
        <v>258</v>
      </c>
      <c r="B382" t="s">
        <v>267</v>
      </c>
      <c r="C382">
        <v>2016</v>
      </c>
      <c r="D382">
        <v>201607</v>
      </c>
      <c r="E382">
        <v>65418</v>
      </c>
      <c r="F382">
        <v>63534</v>
      </c>
      <c r="H382" s="141"/>
    </row>
    <row r="383" spans="1:8" x14ac:dyDescent="0.2">
      <c r="A383" t="s">
        <v>258</v>
      </c>
      <c r="B383" t="s">
        <v>267</v>
      </c>
      <c r="C383">
        <v>2016</v>
      </c>
      <c r="D383">
        <v>201608</v>
      </c>
      <c r="E383">
        <v>65302</v>
      </c>
      <c r="F383">
        <v>63501</v>
      </c>
      <c r="H383" s="141"/>
    </row>
    <row r="384" spans="1:8" x14ac:dyDescent="0.2">
      <c r="A384" t="s">
        <v>258</v>
      </c>
      <c r="B384" t="s">
        <v>267</v>
      </c>
      <c r="C384">
        <v>2016</v>
      </c>
      <c r="D384">
        <v>201609</v>
      </c>
      <c r="E384">
        <v>64681</v>
      </c>
      <c r="F384">
        <v>63297</v>
      </c>
      <c r="H384" s="141"/>
    </row>
    <row r="385" spans="1:8" x14ac:dyDescent="0.2">
      <c r="A385" t="s">
        <v>258</v>
      </c>
      <c r="B385" t="s">
        <v>267</v>
      </c>
      <c r="C385">
        <v>2016</v>
      </c>
      <c r="D385">
        <v>201610</v>
      </c>
      <c r="E385">
        <v>63330</v>
      </c>
      <c r="F385">
        <v>61383</v>
      </c>
      <c r="H385" s="141"/>
    </row>
    <row r="386" spans="1:8" x14ac:dyDescent="0.2">
      <c r="A386" t="s">
        <v>258</v>
      </c>
      <c r="B386" t="s">
        <v>267</v>
      </c>
      <c r="C386">
        <v>2016</v>
      </c>
      <c r="D386">
        <v>201611</v>
      </c>
      <c r="E386">
        <v>62091</v>
      </c>
      <c r="F386">
        <v>60625</v>
      </c>
      <c r="H386" s="141"/>
    </row>
    <row r="387" spans="1:8" x14ac:dyDescent="0.2">
      <c r="A387" t="s">
        <v>258</v>
      </c>
      <c r="B387" t="s">
        <v>267</v>
      </c>
      <c r="C387">
        <v>2016</v>
      </c>
      <c r="D387">
        <v>201612</v>
      </c>
      <c r="E387">
        <v>61612</v>
      </c>
      <c r="F387">
        <v>60688</v>
      </c>
      <c r="H387" s="141"/>
    </row>
    <row r="388" spans="1:8" x14ac:dyDescent="0.2">
      <c r="A388" t="s">
        <v>258</v>
      </c>
      <c r="B388" t="s">
        <v>267</v>
      </c>
      <c r="C388">
        <v>2015</v>
      </c>
      <c r="D388">
        <v>201501</v>
      </c>
      <c r="E388">
        <v>59592</v>
      </c>
      <c r="F388">
        <v>56879</v>
      </c>
      <c r="H388" s="141"/>
    </row>
    <row r="389" spans="1:8" x14ac:dyDescent="0.2">
      <c r="A389" t="s">
        <v>258</v>
      </c>
      <c r="B389" t="s">
        <v>267</v>
      </c>
      <c r="C389">
        <v>2015</v>
      </c>
      <c r="D389">
        <v>201502</v>
      </c>
      <c r="E389">
        <v>59832</v>
      </c>
      <c r="F389">
        <v>57519</v>
      </c>
      <c r="H389" s="142"/>
    </row>
    <row r="390" spans="1:8" x14ac:dyDescent="0.2">
      <c r="A390" t="s">
        <v>258</v>
      </c>
      <c r="B390" t="s">
        <v>267</v>
      </c>
      <c r="C390">
        <v>2015</v>
      </c>
      <c r="D390">
        <v>201503</v>
      </c>
      <c r="E390">
        <v>61121</v>
      </c>
      <c r="F390">
        <v>58884</v>
      </c>
      <c r="G390" s="141"/>
      <c r="H390" s="142"/>
    </row>
    <row r="391" spans="1:8" x14ac:dyDescent="0.2">
      <c r="A391" t="s">
        <v>258</v>
      </c>
      <c r="B391" t="s">
        <v>267</v>
      </c>
      <c r="C391">
        <v>2015</v>
      </c>
      <c r="D391">
        <v>201504</v>
      </c>
      <c r="E391">
        <v>62256</v>
      </c>
      <c r="F391">
        <v>60383</v>
      </c>
      <c r="G391" s="141"/>
      <c r="H391" s="142"/>
    </row>
    <row r="392" spans="1:8" x14ac:dyDescent="0.2">
      <c r="A392" t="s">
        <v>258</v>
      </c>
      <c r="B392" t="s">
        <v>267</v>
      </c>
      <c r="C392">
        <v>2015</v>
      </c>
      <c r="D392">
        <v>201505</v>
      </c>
      <c r="E392">
        <v>62743</v>
      </c>
      <c r="F392">
        <v>61370</v>
      </c>
      <c r="H392" s="141"/>
    </row>
    <row r="393" spans="1:8" x14ac:dyDescent="0.2">
      <c r="A393" t="s">
        <v>258</v>
      </c>
      <c r="B393" t="s">
        <v>267</v>
      </c>
      <c r="C393">
        <v>2015</v>
      </c>
      <c r="D393">
        <v>201506</v>
      </c>
      <c r="E393">
        <v>63367</v>
      </c>
      <c r="F393">
        <v>62058</v>
      </c>
      <c r="H393" s="142"/>
    </row>
    <row r="394" spans="1:8" x14ac:dyDescent="0.2">
      <c r="A394" t="s">
        <v>258</v>
      </c>
      <c r="B394" t="s">
        <v>267</v>
      </c>
      <c r="C394">
        <v>2015</v>
      </c>
      <c r="D394">
        <v>201507</v>
      </c>
      <c r="E394">
        <v>63534</v>
      </c>
      <c r="F394">
        <v>62299</v>
      </c>
      <c r="H394" s="141"/>
    </row>
    <row r="395" spans="1:8" x14ac:dyDescent="0.2">
      <c r="A395" t="s">
        <v>258</v>
      </c>
      <c r="B395" t="s">
        <v>267</v>
      </c>
      <c r="C395">
        <v>2015</v>
      </c>
      <c r="D395">
        <v>201508</v>
      </c>
      <c r="E395">
        <v>63501</v>
      </c>
      <c r="F395">
        <v>62206</v>
      </c>
      <c r="H395" s="142"/>
    </row>
    <row r="396" spans="1:8" x14ac:dyDescent="0.2">
      <c r="A396" t="s">
        <v>258</v>
      </c>
      <c r="B396" t="s">
        <v>267</v>
      </c>
      <c r="C396">
        <v>2015</v>
      </c>
      <c r="D396">
        <v>201509</v>
      </c>
      <c r="E396">
        <v>63297</v>
      </c>
      <c r="F396">
        <v>61875</v>
      </c>
      <c r="H396" s="142"/>
    </row>
    <row r="397" spans="1:8" x14ac:dyDescent="0.2">
      <c r="A397" t="s">
        <v>258</v>
      </c>
      <c r="B397" t="s">
        <v>267</v>
      </c>
      <c r="C397">
        <v>2015</v>
      </c>
      <c r="D397">
        <v>201510</v>
      </c>
      <c r="E397">
        <v>61383</v>
      </c>
      <c r="F397">
        <v>60450</v>
      </c>
      <c r="H397" s="141"/>
    </row>
    <row r="398" spans="1:8" x14ac:dyDescent="0.2">
      <c r="A398" t="s">
        <v>258</v>
      </c>
      <c r="B398" t="s">
        <v>267</v>
      </c>
      <c r="C398">
        <v>2015</v>
      </c>
      <c r="D398">
        <v>201511</v>
      </c>
      <c r="E398">
        <v>60625</v>
      </c>
      <c r="F398">
        <v>46108</v>
      </c>
    </row>
    <row r="399" spans="1:8" x14ac:dyDescent="0.2">
      <c r="A399" t="s">
        <v>258</v>
      </c>
      <c r="B399" t="s">
        <v>267</v>
      </c>
      <c r="C399">
        <v>2015</v>
      </c>
      <c r="D399">
        <v>201512</v>
      </c>
      <c r="E399">
        <v>60688</v>
      </c>
      <c r="F399">
        <v>59556</v>
      </c>
      <c r="H399" s="142"/>
    </row>
    <row r="400" spans="1:8" x14ac:dyDescent="0.2">
      <c r="A400" t="s">
        <v>258</v>
      </c>
      <c r="B400" t="s">
        <v>267</v>
      </c>
      <c r="C400">
        <v>2014</v>
      </c>
      <c r="D400">
        <v>201401</v>
      </c>
      <c r="E400">
        <v>56879</v>
      </c>
      <c r="F400">
        <v>55336</v>
      </c>
      <c r="H400" s="141"/>
    </row>
    <row r="401" spans="1:8" x14ac:dyDescent="0.2">
      <c r="A401" t="s">
        <v>258</v>
      </c>
      <c r="B401" t="s">
        <v>267</v>
      </c>
      <c r="C401">
        <v>2014</v>
      </c>
      <c r="D401">
        <v>201402</v>
      </c>
      <c r="E401">
        <v>57519</v>
      </c>
      <c r="F401">
        <v>55556</v>
      </c>
      <c r="G401" s="141"/>
      <c r="H401" s="141"/>
    </row>
    <row r="402" spans="1:8" x14ac:dyDescent="0.2">
      <c r="A402" t="s">
        <v>258</v>
      </c>
      <c r="B402" t="s">
        <v>267</v>
      </c>
      <c r="C402">
        <v>2014</v>
      </c>
      <c r="D402">
        <v>201403</v>
      </c>
      <c r="E402">
        <v>58884</v>
      </c>
      <c r="F402">
        <v>56731</v>
      </c>
      <c r="G402" s="141"/>
      <c r="H402" s="142"/>
    </row>
    <row r="403" spans="1:8" x14ac:dyDescent="0.2">
      <c r="A403" t="s">
        <v>258</v>
      </c>
      <c r="B403" t="s">
        <v>267</v>
      </c>
      <c r="C403">
        <v>2014</v>
      </c>
      <c r="D403">
        <v>201404</v>
      </c>
      <c r="E403">
        <v>60383</v>
      </c>
      <c r="F403">
        <v>58249</v>
      </c>
      <c r="G403" s="141"/>
      <c r="H403" s="141"/>
    </row>
    <row r="404" spans="1:8" x14ac:dyDescent="0.2">
      <c r="A404" t="s">
        <v>258</v>
      </c>
      <c r="B404" t="s">
        <v>267</v>
      </c>
      <c r="C404">
        <v>2014</v>
      </c>
      <c r="D404">
        <v>201405</v>
      </c>
      <c r="E404">
        <v>61370</v>
      </c>
      <c r="F404">
        <v>59106</v>
      </c>
      <c r="G404" s="141"/>
      <c r="H404" s="141"/>
    </row>
    <row r="405" spans="1:8" x14ac:dyDescent="0.2">
      <c r="A405" t="s">
        <v>258</v>
      </c>
      <c r="B405" t="s">
        <v>267</v>
      </c>
      <c r="C405">
        <v>2014</v>
      </c>
      <c r="D405">
        <v>201406</v>
      </c>
      <c r="E405">
        <v>62058</v>
      </c>
      <c r="F405">
        <v>59674</v>
      </c>
      <c r="G405" s="142"/>
    </row>
    <row r="406" spans="1:8" x14ac:dyDescent="0.2">
      <c r="A406" t="s">
        <v>258</v>
      </c>
      <c r="B406" t="s">
        <v>267</v>
      </c>
      <c r="C406">
        <v>2014</v>
      </c>
      <c r="D406">
        <v>201407</v>
      </c>
      <c r="E406">
        <v>62299</v>
      </c>
      <c r="F406">
        <v>59904</v>
      </c>
    </row>
    <row r="407" spans="1:8" x14ac:dyDescent="0.2">
      <c r="A407" t="s">
        <v>258</v>
      </c>
      <c r="B407" t="s">
        <v>267</v>
      </c>
      <c r="C407">
        <v>2014</v>
      </c>
      <c r="D407">
        <v>201408</v>
      </c>
      <c r="E407">
        <v>62206</v>
      </c>
      <c r="F407">
        <v>59867</v>
      </c>
      <c r="H407" s="141"/>
    </row>
    <row r="408" spans="1:8" x14ac:dyDescent="0.2">
      <c r="A408" t="s">
        <v>258</v>
      </c>
      <c r="B408" t="s">
        <v>267</v>
      </c>
      <c r="C408">
        <v>2014</v>
      </c>
      <c r="D408">
        <v>201409</v>
      </c>
      <c r="E408">
        <v>61875</v>
      </c>
      <c r="F408">
        <v>59337</v>
      </c>
      <c r="H408" s="141"/>
    </row>
    <row r="409" spans="1:8" x14ac:dyDescent="0.2">
      <c r="A409" t="s">
        <v>258</v>
      </c>
      <c r="B409" t="s">
        <v>267</v>
      </c>
      <c r="C409">
        <v>2014</v>
      </c>
      <c r="D409">
        <v>201410</v>
      </c>
      <c r="E409">
        <v>60450</v>
      </c>
      <c r="F409">
        <v>57844</v>
      </c>
      <c r="H409" s="141"/>
    </row>
    <row r="410" spans="1:8" x14ac:dyDescent="0.2">
      <c r="A410" t="s">
        <v>258</v>
      </c>
      <c r="B410" t="s">
        <v>267</v>
      </c>
      <c r="C410">
        <v>2014</v>
      </c>
      <c r="D410">
        <v>201411</v>
      </c>
      <c r="E410">
        <v>46108</v>
      </c>
      <c r="F410">
        <v>57096</v>
      </c>
    </row>
    <row r="411" spans="1:8" x14ac:dyDescent="0.2">
      <c r="A411" t="s">
        <v>258</v>
      </c>
      <c r="B411" t="s">
        <v>267</v>
      </c>
      <c r="C411">
        <v>2014</v>
      </c>
      <c r="D411">
        <v>201412</v>
      </c>
      <c r="E411">
        <v>59556</v>
      </c>
      <c r="F411">
        <v>56815</v>
      </c>
      <c r="H411" s="141"/>
    </row>
    <row r="412" spans="1:8" x14ac:dyDescent="0.2">
      <c r="A412" t="s">
        <v>258</v>
      </c>
      <c r="B412" t="s">
        <v>267</v>
      </c>
      <c r="C412">
        <v>2013</v>
      </c>
      <c r="D412">
        <v>201301</v>
      </c>
      <c r="E412">
        <v>55336</v>
      </c>
      <c r="F412">
        <v>53370</v>
      </c>
      <c r="H412" s="141"/>
    </row>
    <row r="413" spans="1:8" x14ac:dyDescent="0.2">
      <c r="A413" t="s">
        <v>258</v>
      </c>
      <c r="B413" t="s">
        <v>267</v>
      </c>
      <c r="C413">
        <v>2013</v>
      </c>
      <c r="D413">
        <v>201302</v>
      </c>
      <c r="E413">
        <v>55556</v>
      </c>
      <c r="F413">
        <v>53864</v>
      </c>
      <c r="H413" s="141"/>
    </row>
    <row r="414" spans="1:8" x14ac:dyDescent="0.2">
      <c r="A414" t="s">
        <v>258</v>
      </c>
      <c r="B414" t="s">
        <v>267</v>
      </c>
      <c r="C414">
        <v>2013</v>
      </c>
      <c r="D414">
        <v>201303</v>
      </c>
      <c r="E414">
        <v>56731</v>
      </c>
      <c r="F414">
        <v>55487</v>
      </c>
      <c r="G414" s="142"/>
      <c r="H414" s="141"/>
    </row>
    <row r="415" spans="1:8" x14ac:dyDescent="0.2">
      <c r="A415" t="s">
        <v>258</v>
      </c>
      <c r="B415" t="s">
        <v>267</v>
      </c>
      <c r="C415">
        <v>2013</v>
      </c>
      <c r="D415">
        <v>201304</v>
      </c>
      <c r="E415">
        <v>58249</v>
      </c>
      <c r="F415">
        <v>56641</v>
      </c>
      <c r="G415" s="141"/>
      <c r="H415" s="141"/>
    </row>
    <row r="416" spans="1:8" x14ac:dyDescent="0.2">
      <c r="A416" t="s">
        <v>258</v>
      </c>
      <c r="B416" t="s">
        <v>267</v>
      </c>
      <c r="C416">
        <v>2013</v>
      </c>
      <c r="D416">
        <v>201305</v>
      </c>
      <c r="E416">
        <v>59106</v>
      </c>
      <c r="F416">
        <v>57407</v>
      </c>
      <c r="G416" s="141"/>
      <c r="H416" s="141"/>
    </row>
    <row r="417" spans="1:8" x14ac:dyDescent="0.2">
      <c r="A417" t="s">
        <v>258</v>
      </c>
      <c r="B417" t="s">
        <v>267</v>
      </c>
      <c r="C417">
        <v>2013</v>
      </c>
      <c r="D417">
        <v>201306</v>
      </c>
      <c r="E417">
        <v>59674</v>
      </c>
      <c r="F417">
        <v>57859</v>
      </c>
      <c r="H417" s="141"/>
    </row>
    <row r="418" spans="1:8" x14ac:dyDescent="0.2">
      <c r="A418" t="s">
        <v>258</v>
      </c>
      <c r="B418" t="s">
        <v>267</v>
      </c>
      <c r="C418">
        <v>2013</v>
      </c>
      <c r="D418">
        <v>201307</v>
      </c>
      <c r="E418">
        <v>59904</v>
      </c>
      <c r="F418">
        <v>58108</v>
      </c>
      <c r="H418" s="142"/>
    </row>
    <row r="419" spans="1:8" x14ac:dyDescent="0.2">
      <c r="A419" t="s">
        <v>258</v>
      </c>
      <c r="B419" t="s">
        <v>267</v>
      </c>
      <c r="C419">
        <v>2013</v>
      </c>
      <c r="D419">
        <v>201308</v>
      </c>
      <c r="E419">
        <v>59867</v>
      </c>
      <c r="F419">
        <v>58409</v>
      </c>
      <c r="H419" s="142"/>
    </row>
    <row r="420" spans="1:8" x14ac:dyDescent="0.2">
      <c r="A420" t="s">
        <v>258</v>
      </c>
      <c r="B420" t="s">
        <v>267</v>
      </c>
      <c r="C420">
        <v>2013</v>
      </c>
      <c r="D420">
        <v>201309</v>
      </c>
      <c r="E420">
        <v>59337</v>
      </c>
      <c r="F420">
        <v>57758</v>
      </c>
      <c r="H420" s="141"/>
    </row>
    <row r="421" spans="1:8" x14ac:dyDescent="0.2">
      <c r="A421" t="s">
        <v>258</v>
      </c>
      <c r="B421" t="s">
        <v>267</v>
      </c>
      <c r="C421">
        <v>2013</v>
      </c>
      <c r="D421">
        <v>201310</v>
      </c>
      <c r="E421">
        <v>57844</v>
      </c>
      <c r="F421">
        <v>56530</v>
      </c>
      <c r="H421" s="141"/>
    </row>
    <row r="422" spans="1:8" x14ac:dyDescent="0.2">
      <c r="A422" t="s">
        <v>258</v>
      </c>
      <c r="B422" t="s">
        <v>267</v>
      </c>
      <c r="C422">
        <v>2013</v>
      </c>
      <c r="D422">
        <v>201311</v>
      </c>
      <c r="E422">
        <v>57096</v>
      </c>
      <c r="F422">
        <v>55664</v>
      </c>
      <c r="H422" s="141"/>
    </row>
    <row r="423" spans="1:8" x14ac:dyDescent="0.2">
      <c r="A423" t="s">
        <v>258</v>
      </c>
      <c r="B423" t="s">
        <v>267</v>
      </c>
      <c r="C423">
        <v>2013</v>
      </c>
      <c r="D423">
        <v>201312</v>
      </c>
      <c r="E423">
        <v>56815</v>
      </c>
      <c r="F423">
        <v>55273</v>
      </c>
      <c r="H423" s="141"/>
    </row>
    <row r="424" spans="1:8" x14ac:dyDescent="0.2">
      <c r="A424" t="s">
        <v>258</v>
      </c>
      <c r="B424" t="s">
        <v>267</v>
      </c>
      <c r="C424">
        <v>2012</v>
      </c>
      <c r="D424">
        <v>201201</v>
      </c>
      <c r="E424">
        <v>53370</v>
      </c>
      <c r="F424">
        <v>52044</v>
      </c>
      <c r="H424" s="141"/>
    </row>
    <row r="425" spans="1:8" x14ac:dyDescent="0.2">
      <c r="A425" t="s">
        <v>258</v>
      </c>
      <c r="B425" t="s">
        <v>267</v>
      </c>
      <c r="C425">
        <v>2012</v>
      </c>
      <c r="D425">
        <v>201202</v>
      </c>
      <c r="E425">
        <v>53864</v>
      </c>
      <c r="F425">
        <v>52445</v>
      </c>
      <c r="H425" s="141"/>
    </row>
    <row r="426" spans="1:8" x14ac:dyDescent="0.2">
      <c r="A426" t="s">
        <v>258</v>
      </c>
      <c r="B426" t="s">
        <v>267</v>
      </c>
      <c r="C426">
        <v>2012</v>
      </c>
      <c r="D426">
        <v>201203</v>
      </c>
      <c r="E426">
        <v>55487</v>
      </c>
      <c r="F426">
        <v>53557</v>
      </c>
      <c r="G426" s="142"/>
      <c r="H426" s="142"/>
    </row>
    <row r="427" spans="1:8" x14ac:dyDescent="0.2">
      <c r="A427" t="s">
        <v>258</v>
      </c>
      <c r="B427" t="s">
        <v>267</v>
      </c>
      <c r="C427">
        <v>2012</v>
      </c>
      <c r="D427">
        <v>201204</v>
      </c>
      <c r="E427">
        <v>56641</v>
      </c>
      <c r="F427">
        <v>54982</v>
      </c>
      <c r="G427" s="142"/>
      <c r="H427" s="142"/>
    </row>
    <row r="428" spans="1:8" x14ac:dyDescent="0.2">
      <c r="A428" t="s">
        <v>258</v>
      </c>
      <c r="B428" t="s">
        <v>267</v>
      </c>
      <c r="C428">
        <v>2012</v>
      </c>
      <c r="D428">
        <v>201205</v>
      </c>
      <c r="E428">
        <v>57407</v>
      </c>
      <c r="F428">
        <v>55720</v>
      </c>
      <c r="G428" s="141"/>
      <c r="H428" s="142"/>
    </row>
    <row r="429" spans="1:8" x14ac:dyDescent="0.2">
      <c r="A429" t="s">
        <v>258</v>
      </c>
      <c r="B429" t="s">
        <v>267</v>
      </c>
      <c r="C429">
        <v>2012</v>
      </c>
      <c r="D429">
        <v>201206</v>
      </c>
      <c r="E429">
        <v>57859</v>
      </c>
      <c r="F429">
        <v>56131</v>
      </c>
      <c r="H429" s="142"/>
    </row>
    <row r="430" spans="1:8" x14ac:dyDescent="0.2">
      <c r="A430" t="s">
        <v>258</v>
      </c>
      <c r="B430" t="s">
        <v>267</v>
      </c>
      <c r="C430">
        <v>2012</v>
      </c>
      <c r="D430">
        <v>201207</v>
      </c>
      <c r="E430">
        <v>58108</v>
      </c>
      <c r="F430">
        <v>56288</v>
      </c>
      <c r="H430" s="141"/>
    </row>
    <row r="431" spans="1:8" x14ac:dyDescent="0.2">
      <c r="A431" t="s">
        <v>258</v>
      </c>
      <c r="B431" t="s">
        <v>267</v>
      </c>
      <c r="C431">
        <v>2012</v>
      </c>
      <c r="D431">
        <v>201208</v>
      </c>
      <c r="E431">
        <v>58409</v>
      </c>
      <c r="F431">
        <v>56356</v>
      </c>
      <c r="H431" s="141"/>
    </row>
    <row r="432" spans="1:8" x14ac:dyDescent="0.2">
      <c r="A432" t="s">
        <v>258</v>
      </c>
      <c r="B432" t="s">
        <v>267</v>
      </c>
      <c r="C432">
        <v>2012</v>
      </c>
      <c r="D432">
        <v>201209</v>
      </c>
      <c r="E432">
        <v>57758</v>
      </c>
      <c r="F432">
        <v>55871</v>
      </c>
      <c r="H432" s="141"/>
    </row>
    <row r="433" spans="1:8" x14ac:dyDescent="0.2">
      <c r="A433" t="s">
        <v>258</v>
      </c>
      <c r="B433" t="s">
        <v>267</v>
      </c>
      <c r="C433">
        <v>2012</v>
      </c>
      <c r="D433">
        <v>201210</v>
      </c>
      <c r="E433">
        <v>56530</v>
      </c>
      <c r="F433">
        <v>54693</v>
      </c>
      <c r="H433" s="141"/>
    </row>
    <row r="434" spans="1:8" x14ac:dyDescent="0.2">
      <c r="A434" t="s">
        <v>258</v>
      </c>
      <c r="B434" t="s">
        <v>267</v>
      </c>
      <c r="C434">
        <v>2012</v>
      </c>
      <c r="D434">
        <v>201211</v>
      </c>
      <c r="E434">
        <v>55664</v>
      </c>
      <c r="F434">
        <v>53806</v>
      </c>
      <c r="H434" s="141"/>
    </row>
    <row r="435" spans="1:8" x14ac:dyDescent="0.2">
      <c r="A435" t="s">
        <v>258</v>
      </c>
      <c r="B435" t="s">
        <v>267</v>
      </c>
      <c r="C435">
        <v>2012</v>
      </c>
      <c r="D435">
        <v>201212</v>
      </c>
      <c r="E435">
        <v>55273</v>
      </c>
      <c r="F435">
        <v>53358</v>
      </c>
      <c r="H435" s="141"/>
    </row>
    <row r="436" spans="1:8" x14ac:dyDescent="0.2">
      <c r="A436" t="s">
        <v>258</v>
      </c>
      <c r="B436" t="s">
        <v>267</v>
      </c>
      <c r="C436">
        <v>2011</v>
      </c>
      <c r="D436">
        <v>201101</v>
      </c>
      <c r="E436">
        <v>52044</v>
      </c>
      <c r="F436">
        <v>50867</v>
      </c>
      <c r="H436" s="141"/>
    </row>
    <row r="437" spans="1:8" x14ac:dyDescent="0.2">
      <c r="A437" t="s">
        <v>258</v>
      </c>
      <c r="B437" t="s">
        <v>267</v>
      </c>
      <c r="C437">
        <v>2011</v>
      </c>
      <c r="D437">
        <v>201102</v>
      </c>
      <c r="E437">
        <v>52445</v>
      </c>
      <c r="F437">
        <v>51101</v>
      </c>
      <c r="H437" s="141"/>
    </row>
    <row r="438" spans="1:8" x14ac:dyDescent="0.2">
      <c r="A438" t="s">
        <v>258</v>
      </c>
      <c r="B438" t="s">
        <v>267</v>
      </c>
      <c r="C438">
        <v>2011</v>
      </c>
      <c r="D438">
        <v>201103</v>
      </c>
      <c r="E438">
        <v>53557</v>
      </c>
      <c r="F438">
        <v>52303</v>
      </c>
      <c r="G438" s="142"/>
      <c r="H438" s="142"/>
    </row>
    <row r="439" spans="1:8" x14ac:dyDescent="0.2">
      <c r="A439" t="s">
        <v>258</v>
      </c>
      <c r="B439" t="s">
        <v>267</v>
      </c>
      <c r="C439">
        <v>2011</v>
      </c>
      <c r="D439">
        <v>201104</v>
      </c>
      <c r="E439">
        <v>54982</v>
      </c>
      <c r="F439">
        <v>53454</v>
      </c>
      <c r="G439" s="141"/>
      <c r="H439" s="141"/>
    </row>
    <row r="440" spans="1:8" x14ac:dyDescent="0.2">
      <c r="A440" t="s">
        <v>258</v>
      </c>
      <c r="B440" t="s">
        <v>267</v>
      </c>
      <c r="C440">
        <v>2011</v>
      </c>
      <c r="D440">
        <v>201105</v>
      </c>
      <c r="E440">
        <v>55720</v>
      </c>
      <c r="F440">
        <v>54029</v>
      </c>
      <c r="G440" s="141"/>
      <c r="H440" s="141"/>
    </row>
    <row r="441" spans="1:8" x14ac:dyDescent="0.2">
      <c r="A441" t="s">
        <v>258</v>
      </c>
      <c r="B441" t="s">
        <v>267</v>
      </c>
      <c r="C441">
        <v>2011</v>
      </c>
      <c r="D441">
        <v>201106</v>
      </c>
      <c r="E441">
        <v>56131</v>
      </c>
      <c r="F441">
        <v>54467</v>
      </c>
      <c r="H441" s="142"/>
    </row>
    <row r="442" spans="1:8" x14ac:dyDescent="0.2">
      <c r="A442" t="s">
        <v>258</v>
      </c>
      <c r="B442" t="s">
        <v>267</v>
      </c>
      <c r="C442">
        <v>2011</v>
      </c>
      <c r="D442">
        <v>201107</v>
      </c>
      <c r="E442">
        <v>56288</v>
      </c>
      <c r="F442">
        <v>54718</v>
      </c>
      <c r="H442" s="141"/>
    </row>
    <row r="443" spans="1:8" x14ac:dyDescent="0.2">
      <c r="A443" t="s">
        <v>258</v>
      </c>
      <c r="B443" t="s">
        <v>267</v>
      </c>
      <c r="C443">
        <v>2011</v>
      </c>
      <c r="D443">
        <v>201108</v>
      </c>
      <c r="E443">
        <v>56356</v>
      </c>
      <c r="F443">
        <v>54725</v>
      </c>
      <c r="H443" s="141"/>
    </row>
    <row r="444" spans="1:8" x14ac:dyDescent="0.2">
      <c r="A444" t="s">
        <v>258</v>
      </c>
      <c r="B444" t="s">
        <v>267</v>
      </c>
      <c r="C444">
        <v>2011</v>
      </c>
      <c r="D444">
        <v>201109</v>
      </c>
      <c r="E444">
        <v>55871</v>
      </c>
      <c r="F444">
        <v>54501</v>
      </c>
      <c r="H444" s="141"/>
    </row>
    <row r="445" spans="1:8" x14ac:dyDescent="0.2">
      <c r="A445" t="s">
        <v>258</v>
      </c>
      <c r="B445" t="s">
        <v>267</v>
      </c>
      <c r="C445">
        <v>2011</v>
      </c>
      <c r="D445">
        <v>201110</v>
      </c>
      <c r="E445">
        <v>54693</v>
      </c>
      <c r="F445">
        <v>53175</v>
      </c>
      <c r="H445" s="141"/>
    </row>
    <row r="446" spans="1:8" x14ac:dyDescent="0.2">
      <c r="A446" t="s">
        <v>258</v>
      </c>
      <c r="B446" t="s">
        <v>267</v>
      </c>
      <c r="C446">
        <v>2011</v>
      </c>
      <c r="D446">
        <v>201111</v>
      </c>
      <c r="E446">
        <v>53806</v>
      </c>
      <c r="F446">
        <v>52463</v>
      </c>
      <c r="H446" s="141"/>
    </row>
    <row r="447" spans="1:8" x14ac:dyDescent="0.2">
      <c r="A447" t="s">
        <v>258</v>
      </c>
      <c r="B447" t="s">
        <v>267</v>
      </c>
      <c r="C447">
        <v>2011</v>
      </c>
      <c r="D447">
        <v>201112</v>
      </c>
      <c r="E447">
        <v>53358</v>
      </c>
      <c r="F447">
        <v>52111</v>
      </c>
      <c r="H447" s="141"/>
    </row>
    <row r="448" spans="1:8" x14ac:dyDescent="0.2">
      <c r="A448" t="s">
        <v>258</v>
      </c>
      <c r="B448" t="s">
        <v>267</v>
      </c>
      <c r="C448">
        <v>2010</v>
      </c>
      <c r="D448">
        <v>201001</v>
      </c>
      <c r="E448">
        <v>50867</v>
      </c>
      <c r="F448">
        <v>49222</v>
      </c>
      <c r="H448" s="141"/>
    </row>
    <row r="449" spans="1:8" x14ac:dyDescent="0.2">
      <c r="A449" t="s">
        <v>258</v>
      </c>
      <c r="B449" t="s">
        <v>267</v>
      </c>
      <c r="C449">
        <v>2010</v>
      </c>
      <c r="D449">
        <v>201002</v>
      </c>
      <c r="E449">
        <v>51101</v>
      </c>
      <c r="F449">
        <v>49689</v>
      </c>
      <c r="H449" s="141"/>
    </row>
    <row r="450" spans="1:8" x14ac:dyDescent="0.2">
      <c r="A450" t="s">
        <v>258</v>
      </c>
      <c r="B450" t="s">
        <v>267</v>
      </c>
      <c r="C450">
        <v>2010</v>
      </c>
      <c r="D450">
        <v>201003</v>
      </c>
      <c r="E450">
        <v>52303</v>
      </c>
      <c r="F450">
        <v>51120</v>
      </c>
      <c r="G450" s="141"/>
      <c r="H450" s="141"/>
    </row>
    <row r="451" spans="1:8" x14ac:dyDescent="0.2">
      <c r="A451" t="s">
        <v>258</v>
      </c>
      <c r="B451" t="s">
        <v>267</v>
      </c>
      <c r="C451">
        <v>2010</v>
      </c>
      <c r="D451">
        <v>201004</v>
      </c>
      <c r="E451">
        <v>53454</v>
      </c>
      <c r="F451">
        <v>52353</v>
      </c>
      <c r="G451" s="142"/>
      <c r="H451" s="142"/>
    </row>
    <row r="452" spans="1:8" x14ac:dyDescent="0.2">
      <c r="A452" t="s">
        <v>258</v>
      </c>
      <c r="B452" t="s">
        <v>267</v>
      </c>
      <c r="C452">
        <v>2010</v>
      </c>
      <c r="D452">
        <v>201005</v>
      </c>
      <c r="E452">
        <v>54029</v>
      </c>
      <c r="F452">
        <v>53106</v>
      </c>
      <c r="G452" s="142"/>
      <c r="H452" s="141"/>
    </row>
    <row r="453" spans="1:8" x14ac:dyDescent="0.2">
      <c r="A453" t="s">
        <v>258</v>
      </c>
      <c r="B453" t="s">
        <v>267</v>
      </c>
      <c r="C453">
        <v>2010</v>
      </c>
      <c r="D453">
        <v>201006</v>
      </c>
      <c r="E453">
        <v>54467</v>
      </c>
      <c r="F453">
        <v>53614</v>
      </c>
      <c r="H453" s="141"/>
    </row>
    <row r="454" spans="1:8" x14ac:dyDescent="0.2">
      <c r="A454" t="s">
        <v>258</v>
      </c>
      <c r="B454" t="s">
        <v>267</v>
      </c>
      <c r="C454">
        <v>2010</v>
      </c>
      <c r="D454">
        <v>201007</v>
      </c>
      <c r="E454">
        <v>54718</v>
      </c>
      <c r="F454">
        <v>53758</v>
      </c>
      <c r="H454" s="141"/>
    </row>
    <row r="455" spans="1:8" x14ac:dyDescent="0.2">
      <c r="A455" t="s">
        <v>258</v>
      </c>
      <c r="B455" t="s">
        <v>267</v>
      </c>
      <c r="C455">
        <v>2010</v>
      </c>
      <c r="D455">
        <v>201008</v>
      </c>
      <c r="E455">
        <v>54725</v>
      </c>
      <c r="F455">
        <v>53798</v>
      </c>
      <c r="H455" s="141"/>
    </row>
    <row r="456" spans="1:8" x14ac:dyDescent="0.2">
      <c r="A456" t="s">
        <v>258</v>
      </c>
      <c r="B456" t="s">
        <v>267</v>
      </c>
      <c r="C456">
        <v>2010</v>
      </c>
      <c r="D456">
        <v>201009</v>
      </c>
      <c r="E456">
        <v>54501</v>
      </c>
      <c r="F456">
        <v>53201</v>
      </c>
      <c r="H456" s="141"/>
    </row>
    <row r="457" spans="1:8" x14ac:dyDescent="0.2">
      <c r="A457" t="s">
        <v>258</v>
      </c>
      <c r="B457" t="s">
        <v>267</v>
      </c>
      <c r="C457">
        <v>2010</v>
      </c>
      <c r="D457">
        <v>201010</v>
      </c>
      <c r="E457">
        <v>53175</v>
      </c>
      <c r="F457">
        <v>51682</v>
      </c>
      <c r="H457" s="141"/>
    </row>
    <row r="458" spans="1:8" x14ac:dyDescent="0.2">
      <c r="A458" t="s">
        <v>258</v>
      </c>
      <c r="B458" t="s">
        <v>267</v>
      </c>
      <c r="C458">
        <v>2010</v>
      </c>
      <c r="D458">
        <v>201011</v>
      </c>
      <c r="E458">
        <v>52463</v>
      </c>
      <c r="F458">
        <v>51176</v>
      </c>
      <c r="H458" s="141"/>
    </row>
    <row r="459" spans="1:8" x14ac:dyDescent="0.2">
      <c r="A459" t="s">
        <v>258</v>
      </c>
      <c r="B459" t="s">
        <v>267</v>
      </c>
      <c r="C459">
        <v>2010</v>
      </c>
      <c r="D459">
        <v>201012</v>
      </c>
      <c r="E459">
        <v>52111</v>
      </c>
      <c r="F459">
        <v>50900</v>
      </c>
      <c r="H459" s="141"/>
    </row>
    <row r="460" spans="1:8" x14ac:dyDescent="0.2">
      <c r="A460" t="s">
        <v>258</v>
      </c>
      <c r="B460" t="s">
        <v>267</v>
      </c>
      <c r="C460">
        <v>2009</v>
      </c>
      <c r="D460">
        <v>200901</v>
      </c>
      <c r="E460">
        <v>49222</v>
      </c>
      <c r="F460">
        <v>48192</v>
      </c>
      <c r="H460" s="141"/>
    </row>
    <row r="461" spans="1:8" x14ac:dyDescent="0.2">
      <c r="A461" t="s">
        <v>258</v>
      </c>
      <c r="B461" t="s">
        <v>267</v>
      </c>
      <c r="C461">
        <v>2009</v>
      </c>
      <c r="D461">
        <v>200902</v>
      </c>
      <c r="E461">
        <v>49689</v>
      </c>
      <c r="F461">
        <v>49260</v>
      </c>
    </row>
    <row r="462" spans="1:8" x14ac:dyDescent="0.2">
      <c r="A462" t="s">
        <v>258</v>
      </c>
      <c r="B462" t="s">
        <v>267</v>
      </c>
      <c r="C462">
        <v>2009</v>
      </c>
      <c r="D462">
        <v>200903</v>
      </c>
      <c r="E462">
        <v>51120</v>
      </c>
      <c r="F462">
        <v>49938</v>
      </c>
      <c r="G462" s="141"/>
      <c r="H462" s="141"/>
    </row>
    <row r="463" spans="1:8" x14ac:dyDescent="0.2">
      <c r="A463" t="s">
        <v>258</v>
      </c>
      <c r="B463" t="s">
        <v>267</v>
      </c>
      <c r="C463">
        <v>2009</v>
      </c>
      <c r="D463">
        <v>200904</v>
      </c>
      <c r="E463">
        <v>52353</v>
      </c>
      <c r="F463">
        <v>50735</v>
      </c>
      <c r="G463" s="141"/>
      <c r="H463" s="141"/>
    </row>
    <row r="464" spans="1:8" x14ac:dyDescent="0.2">
      <c r="A464" t="s">
        <v>258</v>
      </c>
      <c r="B464" t="s">
        <v>267</v>
      </c>
      <c r="C464">
        <v>2009</v>
      </c>
      <c r="D464">
        <v>200905</v>
      </c>
      <c r="E464">
        <v>53106</v>
      </c>
      <c r="F464">
        <v>51598</v>
      </c>
      <c r="G464" s="141"/>
      <c r="H464" s="141"/>
    </row>
    <row r="465" spans="1:8" x14ac:dyDescent="0.2">
      <c r="A465" t="s">
        <v>258</v>
      </c>
      <c r="B465" t="s">
        <v>267</v>
      </c>
      <c r="C465">
        <v>2009</v>
      </c>
      <c r="D465">
        <v>200906</v>
      </c>
      <c r="E465">
        <v>53614</v>
      </c>
      <c r="F465">
        <v>52280</v>
      </c>
      <c r="H465" s="141"/>
    </row>
    <row r="466" spans="1:8" x14ac:dyDescent="0.2">
      <c r="A466" t="s">
        <v>258</v>
      </c>
      <c r="B466" t="s">
        <v>267</v>
      </c>
      <c r="C466">
        <v>2009</v>
      </c>
      <c r="D466">
        <v>200907</v>
      </c>
      <c r="E466">
        <v>53758</v>
      </c>
      <c r="F466">
        <v>52405</v>
      </c>
      <c r="H466" s="141"/>
    </row>
    <row r="467" spans="1:8" x14ac:dyDescent="0.2">
      <c r="A467" t="s">
        <v>258</v>
      </c>
      <c r="B467" t="s">
        <v>267</v>
      </c>
      <c r="C467">
        <v>2009</v>
      </c>
      <c r="D467">
        <v>200908</v>
      </c>
      <c r="E467">
        <v>53798</v>
      </c>
      <c r="F467">
        <v>52357</v>
      </c>
      <c r="H467" s="141"/>
    </row>
    <row r="468" spans="1:8" x14ac:dyDescent="0.2">
      <c r="A468" t="s">
        <v>258</v>
      </c>
      <c r="B468" t="s">
        <v>267</v>
      </c>
      <c r="C468">
        <v>2009</v>
      </c>
      <c r="D468">
        <v>200909</v>
      </c>
      <c r="E468">
        <v>53201</v>
      </c>
      <c r="F468">
        <v>52026</v>
      </c>
      <c r="H468" s="141"/>
    </row>
    <row r="469" spans="1:8" x14ac:dyDescent="0.2">
      <c r="A469" t="s">
        <v>258</v>
      </c>
      <c r="B469" t="s">
        <v>267</v>
      </c>
      <c r="C469">
        <v>2009</v>
      </c>
      <c r="D469">
        <v>200910</v>
      </c>
      <c r="E469">
        <v>51682</v>
      </c>
      <c r="F469">
        <v>50319</v>
      </c>
      <c r="H469" s="141"/>
    </row>
    <row r="470" spans="1:8" x14ac:dyDescent="0.2">
      <c r="A470" t="s">
        <v>258</v>
      </c>
      <c r="B470" t="s">
        <v>267</v>
      </c>
      <c r="C470">
        <v>2009</v>
      </c>
      <c r="D470">
        <v>200911</v>
      </c>
      <c r="E470">
        <v>51176</v>
      </c>
      <c r="F470">
        <v>49500</v>
      </c>
      <c r="H470" s="141"/>
    </row>
    <row r="471" spans="1:8" x14ac:dyDescent="0.2">
      <c r="A471" t="s">
        <v>258</v>
      </c>
      <c r="B471" t="s">
        <v>267</v>
      </c>
      <c r="C471">
        <v>2009</v>
      </c>
      <c r="D471">
        <v>200912</v>
      </c>
      <c r="E471">
        <v>50900</v>
      </c>
      <c r="F471">
        <v>49265</v>
      </c>
      <c r="H471" s="141"/>
    </row>
    <row r="472" spans="1:8" x14ac:dyDescent="0.2">
      <c r="A472" t="s">
        <v>258</v>
      </c>
      <c r="B472" t="s">
        <v>267</v>
      </c>
      <c r="C472">
        <v>2008</v>
      </c>
      <c r="D472">
        <v>200801</v>
      </c>
      <c r="E472">
        <v>48192</v>
      </c>
      <c r="F472">
        <v>46800</v>
      </c>
      <c r="H472" s="141"/>
    </row>
    <row r="473" spans="1:8" x14ac:dyDescent="0.2">
      <c r="A473" t="s">
        <v>258</v>
      </c>
      <c r="B473" t="s">
        <v>267</v>
      </c>
      <c r="C473">
        <v>2008</v>
      </c>
      <c r="D473">
        <v>200802</v>
      </c>
      <c r="E473">
        <v>49260</v>
      </c>
      <c r="F473">
        <v>47460</v>
      </c>
      <c r="G473" s="141"/>
      <c r="H473" s="141"/>
    </row>
    <row r="474" spans="1:8" x14ac:dyDescent="0.2">
      <c r="A474" t="s">
        <v>258</v>
      </c>
      <c r="B474" t="s">
        <v>267</v>
      </c>
      <c r="C474">
        <v>2008</v>
      </c>
      <c r="D474">
        <v>200803</v>
      </c>
      <c r="E474">
        <v>49938</v>
      </c>
      <c r="F474">
        <v>49203</v>
      </c>
      <c r="G474" s="141"/>
      <c r="H474" s="141"/>
    </row>
    <row r="475" spans="1:8" x14ac:dyDescent="0.2">
      <c r="A475" t="s">
        <v>258</v>
      </c>
      <c r="B475" t="s">
        <v>267</v>
      </c>
      <c r="C475">
        <v>2008</v>
      </c>
      <c r="D475">
        <v>200804</v>
      </c>
      <c r="E475">
        <v>50735</v>
      </c>
      <c r="F475">
        <v>49735</v>
      </c>
      <c r="G475" s="142"/>
      <c r="H475" s="142"/>
    </row>
    <row r="476" spans="1:8" x14ac:dyDescent="0.2">
      <c r="A476" t="s">
        <v>258</v>
      </c>
      <c r="B476" t="s">
        <v>267</v>
      </c>
      <c r="C476">
        <v>2008</v>
      </c>
      <c r="D476">
        <v>200805</v>
      </c>
      <c r="E476">
        <v>51598</v>
      </c>
      <c r="F476">
        <v>50186</v>
      </c>
      <c r="G476" s="142"/>
      <c r="H476" s="141"/>
    </row>
    <row r="477" spans="1:8" x14ac:dyDescent="0.2">
      <c r="A477" t="s">
        <v>258</v>
      </c>
      <c r="B477" t="s">
        <v>267</v>
      </c>
      <c r="C477">
        <v>2008</v>
      </c>
      <c r="D477">
        <v>200806</v>
      </c>
      <c r="E477">
        <v>52280</v>
      </c>
      <c r="F477">
        <v>50698</v>
      </c>
      <c r="G477" s="141"/>
      <c r="H477" s="142"/>
    </row>
    <row r="478" spans="1:8" x14ac:dyDescent="0.2">
      <c r="A478" t="s">
        <v>258</v>
      </c>
      <c r="B478" t="s">
        <v>267</v>
      </c>
      <c r="C478">
        <v>2008</v>
      </c>
      <c r="D478">
        <v>200807</v>
      </c>
      <c r="E478">
        <v>52405</v>
      </c>
      <c r="F478">
        <v>51004</v>
      </c>
      <c r="H478" s="141"/>
    </row>
    <row r="479" spans="1:8" x14ac:dyDescent="0.2">
      <c r="A479" t="s">
        <v>258</v>
      </c>
      <c r="B479" t="s">
        <v>267</v>
      </c>
      <c r="C479">
        <v>2008</v>
      </c>
      <c r="D479">
        <v>200808</v>
      </c>
      <c r="E479">
        <v>52357</v>
      </c>
      <c r="F479">
        <v>50767</v>
      </c>
      <c r="H479" s="141"/>
    </row>
    <row r="480" spans="1:8" x14ac:dyDescent="0.2">
      <c r="A480" t="s">
        <v>258</v>
      </c>
      <c r="B480" t="s">
        <v>267</v>
      </c>
      <c r="C480">
        <v>2008</v>
      </c>
      <c r="D480">
        <v>200809</v>
      </c>
      <c r="E480">
        <v>52026</v>
      </c>
      <c r="F480">
        <v>50344</v>
      </c>
      <c r="H480" s="141"/>
    </row>
    <row r="481" spans="1:8" x14ac:dyDescent="0.2">
      <c r="A481" t="s">
        <v>258</v>
      </c>
      <c r="B481" t="s">
        <v>267</v>
      </c>
      <c r="C481">
        <v>2008</v>
      </c>
      <c r="D481">
        <v>200810</v>
      </c>
      <c r="E481">
        <v>50319</v>
      </c>
      <c r="F481">
        <v>49048</v>
      </c>
      <c r="H481" s="141"/>
    </row>
    <row r="482" spans="1:8" x14ac:dyDescent="0.2">
      <c r="A482" t="s">
        <v>258</v>
      </c>
      <c r="B482" t="s">
        <v>267</v>
      </c>
      <c r="C482">
        <v>2008</v>
      </c>
      <c r="D482">
        <v>200811</v>
      </c>
      <c r="E482">
        <v>49500</v>
      </c>
      <c r="F482">
        <v>48081</v>
      </c>
      <c r="H482" s="141"/>
    </row>
    <row r="483" spans="1:8" x14ac:dyDescent="0.2">
      <c r="A483" t="s">
        <v>258</v>
      </c>
      <c r="B483" t="s">
        <v>267</v>
      </c>
      <c r="C483">
        <v>2008</v>
      </c>
      <c r="D483">
        <v>200812</v>
      </c>
      <c r="E483">
        <v>49265</v>
      </c>
      <c r="F483">
        <v>47799</v>
      </c>
      <c r="H483" s="142"/>
    </row>
    <row r="484" spans="1:8" x14ac:dyDescent="0.2">
      <c r="A484" t="s">
        <v>258</v>
      </c>
      <c r="B484" t="s">
        <v>267</v>
      </c>
      <c r="C484">
        <v>2007</v>
      </c>
      <c r="D484">
        <v>200701</v>
      </c>
      <c r="E484">
        <v>46800</v>
      </c>
      <c r="F484">
        <v>45209</v>
      </c>
      <c r="H484" s="141"/>
    </row>
    <row r="485" spans="1:8" x14ac:dyDescent="0.2">
      <c r="A485" t="s">
        <v>258</v>
      </c>
      <c r="B485" t="s">
        <v>267</v>
      </c>
      <c r="C485">
        <v>2007</v>
      </c>
      <c r="D485">
        <v>200702</v>
      </c>
      <c r="E485">
        <v>47460</v>
      </c>
      <c r="F485">
        <v>45999</v>
      </c>
      <c r="G485" s="141"/>
      <c r="H485" s="141"/>
    </row>
    <row r="486" spans="1:8" x14ac:dyDescent="0.2">
      <c r="A486" t="s">
        <v>258</v>
      </c>
      <c r="B486" t="s">
        <v>267</v>
      </c>
      <c r="C486">
        <v>2007</v>
      </c>
      <c r="D486">
        <v>200703</v>
      </c>
      <c r="E486">
        <v>49203</v>
      </c>
      <c r="F486">
        <v>47494</v>
      </c>
      <c r="G486" s="141"/>
      <c r="H486" s="142"/>
    </row>
    <row r="487" spans="1:8" x14ac:dyDescent="0.2">
      <c r="A487" t="s">
        <v>258</v>
      </c>
      <c r="B487" t="s">
        <v>267</v>
      </c>
      <c r="C487">
        <v>2007</v>
      </c>
      <c r="D487">
        <v>200704</v>
      </c>
      <c r="E487">
        <v>49735</v>
      </c>
      <c r="F487">
        <v>48489</v>
      </c>
      <c r="G487" s="142"/>
      <c r="H487" s="141"/>
    </row>
    <row r="488" spans="1:8" x14ac:dyDescent="0.2">
      <c r="A488" t="s">
        <v>258</v>
      </c>
      <c r="B488" t="s">
        <v>267</v>
      </c>
      <c r="C488">
        <v>2007</v>
      </c>
      <c r="D488">
        <v>200705</v>
      </c>
      <c r="E488">
        <v>50186</v>
      </c>
      <c r="F488">
        <v>49323</v>
      </c>
      <c r="H488" s="141"/>
    </row>
    <row r="489" spans="1:8" x14ac:dyDescent="0.2">
      <c r="A489" t="s">
        <v>258</v>
      </c>
      <c r="B489" t="s">
        <v>267</v>
      </c>
      <c r="C489">
        <v>2007</v>
      </c>
      <c r="D489">
        <v>200706</v>
      </c>
      <c r="E489">
        <v>50698</v>
      </c>
      <c r="F489">
        <v>49527</v>
      </c>
      <c r="G489" s="142"/>
      <c r="H489" s="141"/>
    </row>
    <row r="490" spans="1:8" x14ac:dyDescent="0.2">
      <c r="A490" t="s">
        <v>258</v>
      </c>
      <c r="B490" t="s">
        <v>267</v>
      </c>
      <c r="C490">
        <v>2007</v>
      </c>
      <c r="D490">
        <v>200707</v>
      </c>
      <c r="E490">
        <v>51004</v>
      </c>
      <c r="F490">
        <v>49514</v>
      </c>
      <c r="H490" s="142"/>
    </row>
    <row r="491" spans="1:8" x14ac:dyDescent="0.2">
      <c r="A491" t="s">
        <v>258</v>
      </c>
      <c r="B491" t="s">
        <v>267</v>
      </c>
      <c r="C491">
        <v>2007</v>
      </c>
      <c r="D491">
        <v>200708</v>
      </c>
      <c r="E491">
        <v>50767</v>
      </c>
      <c r="F491">
        <v>49697</v>
      </c>
      <c r="H491" s="141"/>
    </row>
    <row r="492" spans="1:8" x14ac:dyDescent="0.2">
      <c r="A492" t="s">
        <v>258</v>
      </c>
      <c r="B492" t="s">
        <v>267</v>
      </c>
      <c r="C492">
        <v>2007</v>
      </c>
      <c r="D492">
        <v>200709</v>
      </c>
      <c r="E492">
        <v>50344</v>
      </c>
      <c r="F492">
        <v>49342</v>
      </c>
      <c r="H492" s="142"/>
    </row>
    <row r="493" spans="1:8" x14ac:dyDescent="0.2">
      <c r="A493" t="s">
        <v>258</v>
      </c>
      <c r="B493" t="s">
        <v>267</v>
      </c>
      <c r="C493">
        <v>2007</v>
      </c>
      <c r="D493">
        <v>200710</v>
      </c>
      <c r="E493">
        <v>49048</v>
      </c>
      <c r="F493">
        <v>48005</v>
      </c>
      <c r="H493" s="141"/>
    </row>
    <row r="494" spans="1:8" x14ac:dyDescent="0.2">
      <c r="A494" t="s">
        <v>258</v>
      </c>
      <c r="B494" t="s">
        <v>267</v>
      </c>
      <c r="C494">
        <v>2007</v>
      </c>
      <c r="D494">
        <v>200711</v>
      </c>
      <c r="E494">
        <v>48081</v>
      </c>
      <c r="F494">
        <v>46903</v>
      </c>
      <c r="H494" s="141"/>
    </row>
    <row r="495" spans="1:8" x14ac:dyDescent="0.2">
      <c r="A495" t="s">
        <v>258</v>
      </c>
      <c r="B495" t="s">
        <v>267</v>
      </c>
      <c r="C495">
        <v>2007</v>
      </c>
      <c r="D495">
        <v>200712</v>
      </c>
      <c r="E495">
        <v>47799</v>
      </c>
      <c r="F495">
        <v>46619</v>
      </c>
      <c r="H495" s="141"/>
    </row>
    <row r="496" spans="1:8" x14ac:dyDescent="0.2">
      <c r="A496" t="s">
        <v>258</v>
      </c>
      <c r="B496" t="s">
        <v>267</v>
      </c>
      <c r="C496">
        <v>2006</v>
      </c>
      <c r="D496">
        <v>200601</v>
      </c>
      <c r="E496">
        <v>45209</v>
      </c>
      <c r="F496">
        <v>41927</v>
      </c>
      <c r="H496" s="141"/>
    </row>
    <row r="497" spans="1:8" x14ac:dyDescent="0.2">
      <c r="A497" t="s">
        <v>258</v>
      </c>
      <c r="B497" t="s">
        <v>267</v>
      </c>
      <c r="C497">
        <v>2006</v>
      </c>
      <c r="D497">
        <v>200602</v>
      </c>
      <c r="E497">
        <v>45999</v>
      </c>
      <c r="F497">
        <v>41840</v>
      </c>
      <c r="G497" s="141"/>
      <c r="H497" s="141"/>
    </row>
    <row r="498" spans="1:8" x14ac:dyDescent="0.2">
      <c r="A498" t="s">
        <v>258</v>
      </c>
      <c r="B498" t="s">
        <v>267</v>
      </c>
      <c r="C498">
        <v>2006</v>
      </c>
      <c r="D498">
        <v>200603</v>
      </c>
      <c r="E498">
        <v>47494</v>
      </c>
      <c r="F498">
        <v>42185</v>
      </c>
      <c r="G498" s="141"/>
      <c r="H498" s="141"/>
    </row>
    <row r="499" spans="1:8" x14ac:dyDescent="0.2">
      <c r="A499" t="s">
        <v>258</v>
      </c>
      <c r="B499" t="s">
        <v>267</v>
      </c>
      <c r="C499">
        <v>2006</v>
      </c>
      <c r="D499">
        <v>200604</v>
      </c>
      <c r="E499">
        <v>48489</v>
      </c>
      <c r="F499">
        <v>42567</v>
      </c>
      <c r="G499" s="142"/>
    </row>
    <row r="500" spans="1:8" x14ac:dyDescent="0.2">
      <c r="A500" t="s">
        <v>258</v>
      </c>
      <c r="B500" t="s">
        <v>267</v>
      </c>
      <c r="C500">
        <v>2006</v>
      </c>
      <c r="D500">
        <v>200605</v>
      </c>
      <c r="E500">
        <v>49323</v>
      </c>
      <c r="F500">
        <v>42742</v>
      </c>
      <c r="G500" s="141"/>
      <c r="H500" s="142"/>
    </row>
    <row r="501" spans="1:8" x14ac:dyDescent="0.2">
      <c r="A501" t="s">
        <v>258</v>
      </c>
      <c r="B501" t="s">
        <v>267</v>
      </c>
      <c r="C501">
        <v>2006</v>
      </c>
      <c r="D501">
        <v>200606</v>
      </c>
      <c r="E501">
        <v>49527</v>
      </c>
      <c r="F501">
        <v>42669</v>
      </c>
      <c r="H501" s="142"/>
    </row>
    <row r="502" spans="1:8" x14ac:dyDescent="0.2">
      <c r="A502" t="s">
        <v>258</v>
      </c>
      <c r="B502" t="s">
        <v>267</v>
      </c>
      <c r="C502">
        <v>2006</v>
      </c>
      <c r="D502">
        <v>200607</v>
      </c>
      <c r="E502">
        <v>49514</v>
      </c>
      <c r="F502">
        <v>42558</v>
      </c>
    </row>
    <row r="503" spans="1:8" x14ac:dyDescent="0.2">
      <c r="A503" t="s">
        <v>258</v>
      </c>
      <c r="B503" t="s">
        <v>267</v>
      </c>
      <c r="C503">
        <v>2006</v>
      </c>
      <c r="D503">
        <v>200608</v>
      </c>
      <c r="E503">
        <v>49697</v>
      </c>
      <c r="F503">
        <v>42338</v>
      </c>
    </row>
    <row r="504" spans="1:8" x14ac:dyDescent="0.2">
      <c r="A504" t="s">
        <v>258</v>
      </c>
      <c r="B504" t="s">
        <v>267</v>
      </c>
      <c r="C504">
        <v>2006</v>
      </c>
      <c r="D504">
        <v>200609</v>
      </c>
      <c r="E504">
        <v>49342</v>
      </c>
    </row>
    <row r="505" spans="1:8" x14ac:dyDescent="0.2">
      <c r="A505" t="s">
        <v>258</v>
      </c>
      <c r="B505" t="s">
        <v>267</v>
      </c>
      <c r="C505">
        <v>2006</v>
      </c>
      <c r="D505">
        <v>200610</v>
      </c>
      <c r="E505">
        <v>48005</v>
      </c>
      <c r="F505">
        <v>46690</v>
      </c>
      <c r="H505" s="141"/>
    </row>
    <row r="506" spans="1:8" x14ac:dyDescent="0.2">
      <c r="A506" t="s">
        <v>258</v>
      </c>
      <c r="B506" t="s">
        <v>267</v>
      </c>
      <c r="C506">
        <v>2006</v>
      </c>
      <c r="D506">
        <v>200611</v>
      </c>
      <c r="E506">
        <v>46903</v>
      </c>
      <c r="F506">
        <v>45675</v>
      </c>
      <c r="H506" s="141"/>
    </row>
    <row r="507" spans="1:8" x14ac:dyDescent="0.2">
      <c r="A507" t="s">
        <v>258</v>
      </c>
      <c r="B507" t="s">
        <v>267</v>
      </c>
      <c r="C507">
        <v>2006</v>
      </c>
      <c r="D507">
        <v>200612</v>
      </c>
      <c r="E507">
        <v>46619</v>
      </c>
      <c r="F507">
        <v>45256</v>
      </c>
      <c r="H507" s="142"/>
    </row>
    <row r="508" spans="1:8" x14ac:dyDescent="0.2">
      <c r="A508" t="s">
        <v>258</v>
      </c>
      <c r="B508" t="s">
        <v>267</v>
      </c>
      <c r="C508">
        <v>2005</v>
      </c>
      <c r="D508">
        <v>200501</v>
      </c>
      <c r="E508">
        <v>41927</v>
      </c>
      <c r="F508">
        <v>43704</v>
      </c>
    </row>
    <row r="509" spans="1:8" x14ac:dyDescent="0.2">
      <c r="A509" t="s">
        <v>258</v>
      </c>
      <c r="B509" t="s">
        <v>267</v>
      </c>
      <c r="C509">
        <v>2005</v>
      </c>
      <c r="D509">
        <v>200502</v>
      </c>
      <c r="E509">
        <v>41840</v>
      </c>
      <c r="F509">
        <v>44079</v>
      </c>
    </row>
    <row r="510" spans="1:8" x14ac:dyDescent="0.2">
      <c r="A510" t="s">
        <v>258</v>
      </c>
      <c r="B510" t="s">
        <v>267</v>
      </c>
      <c r="C510">
        <v>2005</v>
      </c>
      <c r="D510">
        <v>200503</v>
      </c>
      <c r="E510">
        <v>42185</v>
      </c>
      <c r="F510">
        <v>44706</v>
      </c>
    </row>
    <row r="511" spans="1:8" x14ac:dyDescent="0.2">
      <c r="A511" t="s">
        <v>258</v>
      </c>
      <c r="B511" t="s">
        <v>267</v>
      </c>
      <c r="C511">
        <v>2005</v>
      </c>
      <c r="D511">
        <v>200504</v>
      </c>
      <c r="E511">
        <v>42567</v>
      </c>
      <c r="F511">
        <v>45438</v>
      </c>
    </row>
    <row r="512" spans="1:8" x14ac:dyDescent="0.2">
      <c r="A512" t="s">
        <v>258</v>
      </c>
      <c r="B512" t="s">
        <v>267</v>
      </c>
      <c r="C512">
        <v>2005</v>
      </c>
      <c r="D512">
        <v>200505</v>
      </c>
      <c r="E512">
        <v>42742</v>
      </c>
      <c r="F512">
        <v>45719</v>
      </c>
    </row>
    <row r="513" spans="1:8" x14ac:dyDescent="0.2">
      <c r="A513" t="s">
        <v>258</v>
      </c>
      <c r="B513" t="s">
        <v>267</v>
      </c>
      <c r="C513">
        <v>2005</v>
      </c>
      <c r="D513">
        <v>200506</v>
      </c>
      <c r="E513">
        <v>42669</v>
      </c>
      <c r="F513">
        <v>45755</v>
      </c>
    </row>
    <row r="514" spans="1:8" x14ac:dyDescent="0.2">
      <c r="A514" t="s">
        <v>258</v>
      </c>
      <c r="B514" t="s">
        <v>267</v>
      </c>
      <c r="C514">
        <v>2005</v>
      </c>
      <c r="D514">
        <v>200507</v>
      </c>
      <c r="E514">
        <v>42558</v>
      </c>
      <c r="F514">
        <v>45662</v>
      </c>
    </row>
    <row r="515" spans="1:8" x14ac:dyDescent="0.2">
      <c r="A515" t="s">
        <v>258</v>
      </c>
      <c r="B515" t="s">
        <v>267</v>
      </c>
      <c r="C515">
        <v>2005</v>
      </c>
      <c r="D515">
        <v>200508</v>
      </c>
      <c r="E515">
        <v>42338</v>
      </c>
      <c r="F515">
        <v>45290</v>
      </c>
    </row>
    <row r="516" spans="1:8" x14ac:dyDescent="0.2">
      <c r="A516" t="s">
        <v>258</v>
      </c>
      <c r="B516" t="s">
        <v>267</v>
      </c>
      <c r="C516">
        <v>2005</v>
      </c>
      <c r="D516">
        <v>200509</v>
      </c>
      <c r="F516">
        <v>45011</v>
      </c>
    </row>
    <row r="517" spans="1:8" x14ac:dyDescent="0.2">
      <c r="A517" t="s">
        <v>258</v>
      </c>
      <c r="B517" t="s">
        <v>267</v>
      </c>
      <c r="C517">
        <v>2005</v>
      </c>
      <c r="D517">
        <v>200510</v>
      </c>
      <c r="E517">
        <v>46690</v>
      </c>
      <c r="F517">
        <v>43849</v>
      </c>
      <c r="H517" s="141"/>
    </row>
    <row r="518" spans="1:8" x14ac:dyDescent="0.2">
      <c r="A518" t="s">
        <v>258</v>
      </c>
      <c r="B518" t="s">
        <v>267</v>
      </c>
      <c r="C518">
        <v>2005</v>
      </c>
      <c r="D518">
        <v>200511</v>
      </c>
      <c r="E518">
        <v>45675</v>
      </c>
      <c r="F518">
        <v>42723</v>
      </c>
      <c r="H518" s="141"/>
    </row>
    <row r="519" spans="1:8" x14ac:dyDescent="0.2">
      <c r="A519" t="s">
        <v>258</v>
      </c>
      <c r="B519" t="s">
        <v>267</v>
      </c>
      <c r="C519">
        <v>2005</v>
      </c>
      <c r="D519">
        <v>200512</v>
      </c>
      <c r="E519">
        <v>45256</v>
      </c>
      <c r="F519">
        <v>42346</v>
      </c>
      <c r="H519" s="141"/>
    </row>
    <row r="520" spans="1:8" x14ac:dyDescent="0.2">
      <c r="A520" t="s">
        <v>258</v>
      </c>
      <c r="B520" t="s">
        <v>267</v>
      </c>
      <c r="C520">
        <v>2004</v>
      </c>
      <c r="D520">
        <v>200401</v>
      </c>
      <c r="E520">
        <v>43704</v>
      </c>
      <c r="F520">
        <v>42779</v>
      </c>
      <c r="H520" s="141"/>
    </row>
    <row r="521" spans="1:8" x14ac:dyDescent="0.2">
      <c r="A521" t="s">
        <v>258</v>
      </c>
      <c r="B521" t="s">
        <v>267</v>
      </c>
      <c r="C521">
        <v>2004</v>
      </c>
      <c r="D521">
        <v>200402</v>
      </c>
      <c r="E521">
        <v>44079</v>
      </c>
      <c r="F521">
        <v>43065</v>
      </c>
      <c r="H521" s="141"/>
    </row>
    <row r="522" spans="1:8" x14ac:dyDescent="0.2">
      <c r="A522" t="s">
        <v>258</v>
      </c>
      <c r="B522" t="s">
        <v>267</v>
      </c>
      <c r="C522">
        <v>2004</v>
      </c>
      <c r="D522">
        <v>200403</v>
      </c>
      <c r="E522">
        <v>44706</v>
      </c>
      <c r="F522">
        <v>44930</v>
      </c>
      <c r="G522" s="141"/>
    </row>
    <row r="523" spans="1:8" x14ac:dyDescent="0.2">
      <c r="A523" t="s">
        <v>258</v>
      </c>
      <c r="B523" t="s">
        <v>267</v>
      </c>
      <c r="C523">
        <v>2004</v>
      </c>
      <c r="D523">
        <v>200404</v>
      </c>
      <c r="E523">
        <v>45438</v>
      </c>
      <c r="F523">
        <v>46426</v>
      </c>
      <c r="G523" s="141"/>
    </row>
    <row r="524" spans="1:8" x14ac:dyDescent="0.2">
      <c r="A524" t="s">
        <v>258</v>
      </c>
      <c r="B524" t="s">
        <v>267</v>
      </c>
      <c r="C524">
        <v>2004</v>
      </c>
      <c r="D524">
        <v>200405</v>
      </c>
      <c r="E524">
        <v>45719</v>
      </c>
      <c r="F524">
        <v>47203</v>
      </c>
    </row>
    <row r="525" spans="1:8" x14ac:dyDescent="0.2">
      <c r="A525" t="s">
        <v>258</v>
      </c>
      <c r="B525" t="s">
        <v>267</v>
      </c>
      <c r="C525">
        <v>2004</v>
      </c>
      <c r="D525">
        <v>200406</v>
      </c>
      <c r="E525">
        <v>45755</v>
      </c>
      <c r="F525">
        <v>47668</v>
      </c>
    </row>
    <row r="526" spans="1:8" x14ac:dyDescent="0.2">
      <c r="A526" t="s">
        <v>258</v>
      </c>
      <c r="B526" t="s">
        <v>267</v>
      </c>
      <c r="C526">
        <v>2004</v>
      </c>
      <c r="D526">
        <v>200407</v>
      </c>
      <c r="E526">
        <v>45662</v>
      </c>
      <c r="F526">
        <v>47496</v>
      </c>
    </row>
    <row r="527" spans="1:8" x14ac:dyDescent="0.2">
      <c r="A527" t="s">
        <v>258</v>
      </c>
      <c r="B527" t="s">
        <v>267</v>
      </c>
      <c r="C527">
        <v>2004</v>
      </c>
      <c r="D527">
        <v>200408</v>
      </c>
      <c r="E527">
        <v>45290</v>
      </c>
      <c r="F527">
        <v>47535</v>
      </c>
    </row>
    <row r="528" spans="1:8" x14ac:dyDescent="0.2">
      <c r="A528" t="s">
        <v>258</v>
      </c>
      <c r="B528" t="s">
        <v>267</v>
      </c>
      <c r="C528">
        <v>2004</v>
      </c>
      <c r="D528">
        <v>200409</v>
      </c>
      <c r="E528">
        <v>45011</v>
      </c>
      <c r="F528">
        <v>47101</v>
      </c>
    </row>
    <row r="529" spans="1:8" x14ac:dyDescent="0.2">
      <c r="A529" t="s">
        <v>258</v>
      </c>
      <c r="B529" t="s">
        <v>267</v>
      </c>
      <c r="C529">
        <v>2004</v>
      </c>
      <c r="D529">
        <v>200410</v>
      </c>
      <c r="E529">
        <v>43849</v>
      </c>
      <c r="F529">
        <v>45351</v>
      </c>
    </row>
    <row r="530" spans="1:8" x14ac:dyDescent="0.2">
      <c r="A530" t="s">
        <v>258</v>
      </c>
      <c r="B530" t="s">
        <v>267</v>
      </c>
      <c r="C530">
        <v>2004</v>
      </c>
      <c r="D530">
        <v>200411</v>
      </c>
      <c r="E530">
        <v>42723</v>
      </c>
      <c r="F530">
        <v>44090</v>
      </c>
    </row>
    <row r="531" spans="1:8" x14ac:dyDescent="0.2">
      <c r="A531" t="s">
        <v>258</v>
      </c>
      <c r="B531" t="s">
        <v>267</v>
      </c>
      <c r="C531">
        <v>2004</v>
      </c>
      <c r="D531">
        <v>200412</v>
      </c>
      <c r="E531">
        <v>42346</v>
      </c>
      <c r="F531">
        <v>43924</v>
      </c>
    </row>
    <row r="532" spans="1:8" x14ac:dyDescent="0.2">
      <c r="A532" t="s">
        <v>258</v>
      </c>
      <c r="B532" t="s">
        <v>267</v>
      </c>
      <c r="C532">
        <v>2003</v>
      </c>
      <c r="D532">
        <v>200301</v>
      </c>
      <c r="E532">
        <v>42779</v>
      </c>
      <c r="F532">
        <v>41720</v>
      </c>
      <c r="H532" s="141"/>
    </row>
    <row r="533" spans="1:8" x14ac:dyDescent="0.2">
      <c r="A533" t="s">
        <v>258</v>
      </c>
      <c r="B533" t="s">
        <v>267</v>
      </c>
      <c r="C533">
        <v>2003</v>
      </c>
      <c r="D533">
        <v>200302</v>
      </c>
      <c r="E533">
        <v>43065</v>
      </c>
      <c r="F533">
        <v>42579</v>
      </c>
      <c r="H533" s="141"/>
    </row>
    <row r="534" spans="1:8" x14ac:dyDescent="0.2">
      <c r="A534" t="s">
        <v>258</v>
      </c>
      <c r="B534" t="s">
        <v>267</v>
      </c>
      <c r="C534">
        <v>2003</v>
      </c>
      <c r="D534">
        <v>200303</v>
      </c>
      <c r="E534">
        <v>44930</v>
      </c>
      <c r="F534">
        <v>44573</v>
      </c>
      <c r="G534" s="141"/>
    </row>
    <row r="535" spans="1:8" x14ac:dyDescent="0.2">
      <c r="A535" t="s">
        <v>258</v>
      </c>
      <c r="B535" t="s">
        <v>267</v>
      </c>
      <c r="C535">
        <v>2003</v>
      </c>
      <c r="D535">
        <v>200304</v>
      </c>
      <c r="E535">
        <v>46426</v>
      </c>
      <c r="F535">
        <v>46574</v>
      </c>
      <c r="G535" s="141"/>
    </row>
    <row r="536" spans="1:8" x14ac:dyDescent="0.2">
      <c r="A536" t="s">
        <v>258</v>
      </c>
      <c r="B536" t="s">
        <v>267</v>
      </c>
      <c r="C536">
        <v>2003</v>
      </c>
      <c r="D536">
        <v>200305</v>
      </c>
      <c r="E536">
        <v>47203</v>
      </c>
      <c r="F536">
        <v>47390</v>
      </c>
      <c r="G536" s="141"/>
    </row>
    <row r="537" spans="1:8" x14ac:dyDescent="0.2">
      <c r="A537" t="s">
        <v>258</v>
      </c>
      <c r="B537" t="s">
        <v>267</v>
      </c>
      <c r="C537">
        <v>2003</v>
      </c>
      <c r="D537">
        <v>200306</v>
      </c>
      <c r="E537">
        <v>47668</v>
      </c>
      <c r="F537">
        <v>48401</v>
      </c>
    </row>
    <row r="538" spans="1:8" x14ac:dyDescent="0.2">
      <c r="A538" t="s">
        <v>258</v>
      </c>
      <c r="B538" t="s">
        <v>267</v>
      </c>
      <c r="C538">
        <v>2003</v>
      </c>
      <c r="D538">
        <v>200307</v>
      </c>
      <c r="E538">
        <v>47496</v>
      </c>
      <c r="F538">
        <v>48710</v>
      </c>
    </row>
    <row r="539" spans="1:8" x14ac:dyDescent="0.2">
      <c r="A539" t="s">
        <v>258</v>
      </c>
      <c r="B539" t="s">
        <v>267</v>
      </c>
      <c r="C539">
        <v>2003</v>
      </c>
      <c r="D539">
        <v>200308</v>
      </c>
      <c r="E539">
        <v>47535</v>
      </c>
      <c r="F539">
        <v>48657</v>
      </c>
    </row>
    <row r="540" spans="1:8" x14ac:dyDescent="0.2">
      <c r="A540" t="s">
        <v>258</v>
      </c>
      <c r="B540" t="s">
        <v>267</v>
      </c>
      <c r="C540">
        <v>2003</v>
      </c>
      <c r="D540">
        <v>200309</v>
      </c>
      <c r="E540">
        <v>47101</v>
      </c>
      <c r="F540">
        <v>48182</v>
      </c>
    </row>
    <row r="541" spans="1:8" x14ac:dyDescent="0.2">
      <c r="A541" t="s">
        <v>258</v>
      </c>
      <c r="B541" t="s">
        <v>267</v>
      </c>
      <c r="C541">
        <v>2003</v>
      </c>
      <c r="D541">
        <v>200310</v>
      </c>
      <c r="E541">
        <v>45351</v>
      </c>
      <c r="F541">
        <v>45915</v>
      </c>
    </row>
    <row r="542" spans="1:8" x14ac:dyDescent="0.2">
      <c r="A542" t="s">
        <v>258</v>
      </c>
      <c r="B542" t="s">
        <v>267</v>
      </c>
      <c r="C542">
        <v>2003</v>
      </c>
      <c r="D542">
        <v>200311</v>
      </c>
      <c r="E542">
        <v>44090</v>
      </c>
      <c r="F542">
        <v>43632</v>
      </c>
      <c r="H542" s="142"/>
    </row>
    <row r="543" spans="1:8" x14ac:dyDescent="0.2">
      <c r="A543" t="s">
        <v>258</v>
      </c>
      <c r="B543" t="s">
        <v>267</v>
      </c>
      <c r="C543">
        <v>2003</v>
      </c>
      <c r="D543">
        <v>200312</v>
      </c>
      <c r="E543">
        <v>43924</v>
      </c>
      <c r="F543">
        <v>43057</v>
      </c>
      <c r="H543" s="142"/>
    </row>
    <row r="544" spans="1:8" x14ac:dyDescent="0.2">
      <c r="A544" t="s">
        <v>258</v>
      </c>
      <c r="B544" t="s">
        <v>267</v>
      </c>
      <c r="C544">
        <v>2002</v>
      </c>
      <c r="D544">
        <v>200201</v>
      </c>
      <c r="E544">
        <v>41720</v>
      </c>
    </row>
    <row r="545" spans="1:8" x14ac:dyDescent="0.2">
      <c r="A545" t="s">
        <v>258</v>
      </c>
      <c r="B545" t="s">
        <v>267</v>
      </c>
      <c r="C545">
        <v>2002</v>
      </c>
      <c r="D545">
        <v>200202</v>
      </c>
      <c r="E545">
        <v>42579</v>
      </c>
      <c r="G545" s="142"/>
    </row>
    <row r="546" spans="1:8" x14ac:dyDescent="0.2">
      <c r="A546" t="s">
        <v>258</v>
      </c>
      <c r="B546" t="s">
        <v>267</v>
      </c>
      <c r="C546">
        <v>2002</v>
      </c>
      <c r="D546">
        <v>200203</v>
      </c>
      <c r="E546">
        <v>44573</v>
      </c>
      <c r="G546" s="141"/>
    </row>
    <row r="547" spans="1:8" x14ac:dyDescent="0.2">
      <c r="A547" t="s">
        <v>258</v>
      </c>
      <c r="B547" t="s">
        <v>267</v>
      </c>
      <c r="C547">
        <v>2002</v>
      </c>
      <c r="D547">
        <v>200204</v>
      </c>
      <c r="E547">
        <v>46574</v>
      </c>
      <c r="G547" s="141"/>
    </row>
    <row r="548" spans="1:8" x14ac:dyDescent="0.2">
      <c r="A548" t="s">
        <v>258</v>
      </c>
      <c r="B548" t="s">
        <v>267</v>
      </c>
      <c r="C548">
        <v>2002</v>
      </c>
      <c r="D548">
        <v>200205</v>
      </c>
      <c r="E548">
        <v>47390</v>
      </c>
      <c r="G548" s="141"/>
    </row>
    <row r="549" spans="1:8" x14ac:dyDescent="0.2">
      <c r="A549" t="s">
        <v>258</v>
      </c>
      <c r="B549" t="s">
        <v>267</v>
      </c>
      <c r="C549">
        <v>2002</v>
      </c>
      <c r="D549">
        <v>200206</v>
      </c>
      <c r="E549">
        <v>48401</v>
      </c>
      <c r="F549">
        <v>46604</v>
      </c>
      <c r="G549" s="141"/>
      <c r="H549" s="141"/>
    </row>
    <row r="550" spans="1:8" x14ac:dyDescent="0.2">
      <c r="A550" t="s">
        <v>258</v>
      </c>
      <c r="B550" t="s">
        <v>267</v>
      </c>
      <c r="C550">
        <v>2002</v>
      </c>
      <c r="D550">
        <v>200207</v>
      </c>
      <c r="E550">
        <v>48710</v>
      </c>
    </row>
    <row r="551" spans="1:8" x14ac:dyDescent="0.2">
      <c r="A551" t="s">
        <v>258</v>
      </c>
      <c r="B551" t="s">
        <v>267</v>
      </c>
      <c r="C551">
        <v>2002</v>
      </c>
      <c r="D551">
        <v>200208</v>
      </c>
      <c r="E551">
        <v>48657</v>
      </c>
    </row>
    <row r="552" spans="1:8" x14ac:dyDescent="0.2">
      <c r="A552" t="s">
        <v>258</v>
      </c>
      <c r="B552" t="s">
        <v>267</v>
      </c>
      <c r="C552">
        <v>2002</v>
      </c>
      <c r="D552">
        <v>200209</v>
      </c>
      <c r="E552">
        <v>48182</v>
      </c>
    </row>
    <row r="553" spans="1:8" x14ac:dyDescent="0.2">
      <c r="A553" t="s">
        <v>258</v>
      </c>
      <c r="B553" t="s">
        <v>267</v>
      </c>
      <c r="C553">
        <v>2002</v>
      </c>
      <c r="D553">
        <v>200210</v>
      </c>
      <c r="E553">
        <v>45915</v>
      </c>
    </row>
    <row r="554" spans="1:8" x14ac:dyDescent="0.2">
      <c r="A554" t="s">
        <v>258</v>
      </c>
      <c r="B554" t="s">
        <v>267</v>
      </c>
      <c r="C554">
        <v>2002</v>
      </c>
      <c r="D554">
        <v>200211</v>
      </c>
      <c r="E554">
        <v>43632</v>
      </c>
    </row>
    <row r="555" spans="1:8" x14ac:dyDescent="0.2">
      <c r="A555" t="s">
        <v>258</v>
      </c>
      <c r="B555" t="s">
        <v>267</v>
      </c>
      <c r="C555">
        <v>2002</v>
      </c>
      <c r="D555">
        <v>200212</v>
      </c>
      <c r="E555">
        <v>43057</v>
      </c>
      <c r="F555">
        <v>41930</v>
      </c>
      <c r="H555" s="141"/>
    </row>
    <row r="556" spans="1:8" x14ac:dyDescent="0.2">
      <c r="A556" t="s">
        <v>258</v>
      </c>
      <c r="B556" t="s">
        <v>268</v>
      </c>
      <c r="C556">
        <v>2024</v>
      </c>
      <c r="D556">
        <v>202401</v>
      </c>
      <c r="E556">
        <v>46492</v>
      </c>
      <c r="F556">
        <v>45110</v>
      </c>
      <c r="H556" s="142"/>
    </row>
    <row r="557" spans="1:8" x14ac:dyDescent="0.2">
      <c r="A557" t="s">
        <v>258</v>
      </c>
      <c r="B557" t="s">
        <v>268</v>
      </c>
      <c r="C557">
        <v>2024</v>
      </c>
      <c r="D557">
        <v>202402</v>
      </c>
      <c r="E557">
        <v>46441</v>
      </c>
      <c r="F557">
        <v>44984</v>
      </c>
      <c r="H557" s="141"/>
    </row>
    <row r="558" spans="1:8" x14ac:dyDescent="0.2">
      <c r="A558" t="s">
        <v>258</v>
      </c>
      <c r="B558" t="s">
        <v>268</v>
      </c>
      <c r="C558">
        <v>2024</v>
      </c>
      <c r="D558">
        <v>202403</v>
      </c>
      <c r="E558">
        <v>46719</v>
      </c>
      <c r="F558">
        <v>44968</v>
      </c>
      <c r="H558" s="141"/>
    </row>
    <row r="559" spans="1:8" x14ac:dyDescent="0.2">
      <c r="A559" t="s">
        <v>258</v>
      </c>
      <c r="B559" t="s">
        <v>268</v>
      </c>
      <c r="C559">
        <v>2024</v>
      </c>
      <c r="D559">
        <v>202404</v>
      </c>
      <c r="E559">
        <v>46952</v>
      </c>
      <c r="F559">
        <v>44969</v>
      </c>
      <c r="H559" s="141"/>
    </row>
    <row r="560" spans="1:8" x14ac:dyDescent="0.2">
      <c r="A560" t="s">
        <v>258</v>
      </c>
      <c r="B560" t="s">
        <v>268</v>
      </c>
      <c r="C560">
        <v>2024</v>
      </c>
      <c r="D560">
        <v>202405</v>
      </c>
      <c r="E560">
        <v>47303</v>
      </c>
      <c r="F560">
        <v>44684</v>
      </c>
      <c r="H560" s="141"/>
    </row>
    <row r="561" spans="1:8" x14ac:dyDescent="0.2">
      <c r="A561" t="s">
        <v>258</v>
      </c>
      <c r="B561" t="s">
        <v>268</v>
      </c>
      <c r="C561">
        <v>2024</v>
      </c>
      <c r="D561">
        <v>202406</v>
      </c>
      <c r="E561">
        <v>49561</v>
      </c>
      <c r="F561">
        <v>44877</v>
      </c>
      <c r="G561" s="141"/>
      <c r="H561" s="141"/>
    </row>
    <row r="562" spans="1:8" x14ac:dyDescent="0.2">
      <c r="A562" t="s">
        <v>258</v>
      </c>
      <c r="B562" t="s">
        <v>268</v>
      </c>
      <c r="C562">
        <v>2024</v>
      </c>
      <c r="D562">
        <v>202407</v>
      </c>
      <c r="E562">
        <v>49528</v>
      </c>
      <c r="F562">
        <v>45274</v>
      </c>
      <c r="H562" s="142"/>
    </row>
    <row r="563" spans="1:8" x14ac:dyDescent="0.2">
      <c r="A563" t="s">
        <v>258</v>
      </c>
      <c r="B563" t="s">
        <v>268</v>
      </c>
      <c r="C563">
        <v>2024</v>
      </c>
      <c r="D563">
        <v>202408</v>
      </c>
      <c r="E563">
        <v>49369</v>
      </c>
      <c r="F563">
        <v>45832</v>
      </c>
      <c r="H563" s="141"/>
    </row>
    <row r="564" spans="1:8" x14ac:dyDescent="0.2">
      <c r="A564" t="s">
        <v>258</v>
      </c>
      <c r="B564" t="s">
        <v>268</v>
      </c>
      <c r="C564">
        <v>2024</v>
      </c>
      <c r="D564">
        <v>202409</v>
      </c>
      <c r="E564">
        <v>50275</v>
      </c>
      <c r="F564">
        <v>46101</v>
      </c>
      <c r="G564" s="141"/>
      <c r="H564" s="142"/>
    </row>
    <row r="565" spans="1:8" x14ac:dyDescent="0.2">
      <c r="A565" t="s">
        <v>258</v>
      </c>
      <c r="B565" t="s">
        <v>268</v>
      </c>
      <c r="C565">
        <v>2024</v>
      </c>
      <c r="D565">
        <v>202410</v>
      </c>
      <c r="E565">
        <v>51292</v>
      </c>
      <c r="F565">
        <v>46571</v>
      </c>
      <c r="G565" s="142"/>
      <c r="H565" s="141"/>
    </row>
    <row r="566" spans="1:8" x14ac:dyDescent="0.2">
      <c r="A566" t="s">
        <v>258</v>
      </c>
      <c r="B566" t="s">
        <v>268</v>
      </c>
      <c r="C566">
        <v>2024</v>
      </c>
      <c r="D566">
        <v>202411</v>
      </c>
      <c r="E566">
        <v>52126</v>
      </c>
      <c r="F566">
        <v>46909</v>
      </c>
      <c r="G566" s="141"/>
      <c r="H566" s="142"/>
    </row>
    <row r="567" spans="1:8" x14ac:dyDescent="0.2">
      <c r="A567" t="s">
        <v>258</v>
      </c>
      <c r="B567" t="s">
        <v>268</v>
      </c>
      <c r="C567">
        <v>2024</v>
      </c>
      <c r="D567">
        <v>202412</v>
      </c>
      <c r="E567">
        <v>52344</v>
      </c>
      <c r="F567">
        <v>46933</v>
      </c>
      <c r="H567" s="141"/>
    </row>
    <row r="568" spans="1:8" x14ac:dyDescent="0.2">
      <c r="A568" t="s">
        <v>258</v>
      </c>
      <c r="B568" t="s">
        <v>268</v>
      </c>
      <c r="C568">
        <v>2023</v>
      </c>
      <c r="D568">
        <v>202301</v>
      </c>
      <c r="E568">
        <v>45110</v>
      </c>
      <c r="F568">
        <v>44525</v>
      </c>
      <c r="H568" s="141"/>
    </row>
    <row r="569" spans="1:8" x14ac:dyDescent="0.2">
      <c r="A569" t="s">
        <v>258</v>
      </c>
      <c r="B569" t="s">
        <v>268</v>
      </c>
      <c r="C569">
        <v>2023</v>
      </c>
      <c r="D569">
        <v>202302</v>
      </c>
      <c r="E569">
        <v>44984</v>
      </c>
      <c r="F569">
        <v>44448</v>
      </c>
      <c r="H569" s="141"/>
    </row>
    <row r="570" spans="1:8" x14ac:dyDescent="0.2">
      <c r="A570" t="s">
        <v>258</v>
      </c>
      <c r="B570" t="s">
        <v>268</v>
      </c>
      <c r="C570">
        <v>2023</v>
      </c>
      <c r="D570">
        <v>202303</v>
      </c>
      <c r="E570">
        <v>44968</v>
      </c>
      <c r="F570">
        <v>44417</v>
      </c>
      <c r="H570" s="141"/>
    </row>
    <row r="571" spans="1:8" x14ac:dyDescent="0.2">
      <c r="A571" t="s">
        <v>258</v>
      </c>
      <c r="B571" t="s">
        <v>268</v>
      </c>
      <c r="C571">
        <v>2023</v>
      </c>
      <c r="D571">
        <v>202304</v>
      </c>
      <c r="E571">
        <v>44969</v>
      </c>
      <c r="F571">
        <v>44391</v>
      </c>
      <c r="H571" s="142"/>
    </row>
    <row r="572" spans="1:8" x14ac:dyDescent="0.2">
      <c r="A572" t="s">
        <v>258</v>
      </c>
      <c r="B572" t="s">
        <v>268</v>
      </c>
      <c r="C572">
        <v>2023</v>
      </c>
      <c r="D572">
        <v>202305</v>
      </c>
      <c r="E572">
        <v>44684</v>
      </c>
      <c r="F572">
        <v>44497</v>
      </c>
    </row>
    <row r="573" spans="1:8" x14ac:dyDescent="0.2">
      <c r="A573" t="s">
        <v>258</v>
      </c>
      <c r="B573" t="s">
        <v>268</v>
      </c>
      <c r="C573">
        <v>2023</v>
      </c>
      <c r="D573">
        <v>202306</v>
      </c>
      <c r="E573">
        <v>44877</v>
      </c>
      <c r="F573">
        <v>44753</v>
      </c>
    </row>
    <row r="574" spans="1:8" x14ac:dyDescent="0.2">
      <c r="A574" t="s">
        <v>258</v>
      </c>
      <c r="B574" t="s">
        <v>268</v>
      </c>
      <c r="C574">
        <v>2023</v>
      </c>
      <c r="D574">
        <v>202307</v>
      </c>
      <c r="E574">
        <v>45274</v>
      </c>
      <c r="F574">
        <v>44934</v>
      </c>
    </row>
    <row r="575" spans="1:8" x14ac:dyDescent="0.2">
      <c r="A575" t="s">
        <v>258</v>
      </c>
      <c r="B575" t="s">
        <v>268</v>
      </c>
      <c r="C575">
        <v>2023</v>
      </c>
      <c r="D575">
        <v>202308</v>
      </c>
      <c r="E575">
        <v>45832</v>
      </c>
      <c r="F575">
        <v>44824</v>
      </c>
      <c r="G575" s="141"/>
      <c r="H575" s="141"/>
    </row>
    <row r="576" spans="1:8" x14ac:dyDescent="0.2">
      <c r="A576" t="s">
        <v>258</v>
      </c>
      <c r="B576" t="s">
        <v>268</v>
      </c>
      <c r="C576">
        <v>2023</v>
      </c>
      <c r="D576">
        <v>202309</v>
      </c>
      <c r="E576">
        <v>46101</v>
      </c>
      <c r="F576">
        <v>45140</v>
      </c>
      <c r="H576" s="141"/>
    </row>
    <row r="577" spans="1:8" x14ac:dyDescent="0.2">
      <c r="A577" t="s">
        <v>258</v>
      </c>
      <c r="B577" t="s">
        <v>268</v>
      </c>
      <c r="C577">
        <v>2023</v>
      </c>
      <c r="D577">
        <v>202310</v>
      </c>
      <c r="E577">
        <v>46571</v>
      </c>
      <c r="F577">
        <v>45281</v>
      </c>
      <c r="G577" s="142"/>
      <c r="H577" s="141"/>
    </row>
    <row r="578" spans="1:8" x14ac:dyDescent="0.2">
      <c r="A578" t="s">
        <v>258</v>
      </c>
      <c r="B578" t="s">
        <v>268</v>
      </c>
      <c r="C578">
        <v>2023</v>
      </c>
      <c r="D578">
        <v>202311</v>
      </c>
      <c r="E578">
        <v>46909</v>
      </c>
      <c r="F578">
        <v>45474</v>
      </c>
      <c r="H578" s="141"/>
    </row>
    <row r="579" spans="1:8" x14ac:dyDescent="0.2">
      <c r="A579" t="s">
        <v>258</v>
      </c>
      <c r="B579" t="s">
        <v>268</v>
      </c>
      <c r="C579">
        <v>2023</v>
      </c>
      <c r="D579">
        <v>202312</v>
      </c>
      <c r="E579">
        <v>46933</v>
      </c>
      <c r="F579">
        <v>45407</v>
      </c>
      <c r="H579" s="141"/>
    </row>
    <row r="580" spans="1:8" x14ac:dyDescent="0.2">
      <c r="A580" t="s">
        <v>258</v>
      </c>
      <c r="B580" t="s">
        <v>268</v>
      </c>
      <c r="C580">
        <v>2022</v>
      </c>
      <c r="D580">
        <v>202201</v>
      </c>
      <c r="E580">
        <v>44525</v>
      </c>
      <c r="F580">
        <v>42479</v>
      </c>
      <c r="H580" s="141"/>
    </row>
    <row r="581" spans="1:8" x14ac:dyDescent="0.2">
      <c r="A581" t="s">
        <v>258</v>
      </c>
      <c r="B581" t="s">
        <v>268</v>
      </c>
      <c r="C581">
        <v>2022</v>
      </c>
      <c r="D581">
        <v>202202</v>
      </c>
      <c r="E581">
        <v>44448</v>
      </c>
      <c r="F581">
        <v>42646</v>
      </c>
      <c r="H581" s="141"/>
    </row>
    <row r="582" spans="1:8" x14ac:dyDescent="0.2">
      <c r="A582" t="s">
        <v>258</v>
      </c>
      <c r="B582" t="s">
        <v>268</v>
      </c>
      <c r="C582">
        <v>2022</v>
      </c>
      <c r="D582">
        <v>202203</v>
      </c>
      <c r="E582">
        <v>44417</v>
      </c>
      <c r="F582">
        <v>42884</v>
      </c>
      <c r="H582" s="141"/>
    </row>
    <row r="583" spans="1:8" x14ac:dyDescent="0.2">
      <c r="A583" t="s">
        <v>258</v>
      </c>
      <c r="B583" t="s">
        <v>268</v>
      </c>
      <c r="C583">
        <v>2022</v>
      </c>
      <c r="D583">
        <v>202204</v>
      </c>
      <c r="E583">
        <v>44391</v>
      </c>
      <c r="F583">
        <v>42652</v>
      </c>
      <c r="H583" s="142"/>
    </row>
    <row r="584" spans="1:8" x14ac:dyDescent="0.2">
      <c r="A584" t="s">
        <v>258</v>
      </c>
      <c r="B584" t="s">
        <v>268</v>
      </c>
      <c r="C584">
        <v>2022</v>
      </c>
      <c r="D584">
        <v>202205</v>
      </c>
      <c r="E584">
        <v>44497</v>
      </c>
      <c r="F584">
        <v>42726</v>
      </c>
      <c r="H584" s="141"/>
    </row>
    <row r="585" spans="1:8" x14ac:dyDescent="0.2">
      <c r="A585" t="s">
        <v>258</v>
      </c>
      <c r="B585" t="s">
        <v>268</v>
      </c>
      <c r="C585">
        <v>2022</v>
      </c>
      <c r="D585">
        <v>202206</v>
      </c>
      <c r="E585">
        <v>44753</v>
      </c>
      <c r="F585">
        <v>43182</v>
      </c>
      <c r="H585" s="141"/>
    </row>
    <row r="586" spans="1:8" x14ac:dyDescent="0.2">
      <c r="A586" t="s">
        <v>258</v>
      </c>
      <c r="B586" t="s">
        <v>268</v>
      </c>
      <c r="C586">
        <v>2022</v>
      </c>
      <c r="D586">
        <v>202207</v>
      </c>
      <c r="E586">
        <v>44934</v>
      </c>
      <c r="F586">
        <v>43581</v>
      </c>
      <c r="H586" s="142"/>
    </row>
    <row r="587" spans="1:8" x14ac:dyDescent="0.2">
      <c r="A587" t="s">
        <v>258</v>
      </c>
      <c r="B587" t="s">
        <v>268</v>
      </c>
      <c r="C587">
        <v>2022</v>
      </c>
      <c r="D587">
        <v>202208</v>
      </c>
      <c r="E587">
        <v>44824</v>
      </c>
      <c r="F587">
        <v>43346</v>
      </c>
      <c r="H587" s="141"/>
    </row>
    <row r="588" spans="1:8" x14ac:dyDescent="0.2">
      <c r="A588" t="s">
        <v>258</v>
      </c>
      <c r="B588" t="s">
        <v>268</v>
      </c>
      <c r="C588">
        <v>2022</v>
      </c>
      <c r="D588">
        <v>202209</v>
      </c>
      <c r="E588">
        <v>45140</v>
      </c>
      <c r="F588">
        <v>43466</v>
      </c>
      <c r="H588" s="141"/>
    </row>
    <row r="589" spans="1:8" x14ac:dyDescent="0.2">
      <c r="A589" t="s">
        <v>258</v>
      </c>
      <c r="B589" t="s">
        <v>268</v>
      </c>
      <c r="C589">
        <v>2022</v>
      </c>
      <c r="D589">
        <v>202210</v>
      </c>
      <c r="E589">
        <v>45281</v>
      </c>
      <c r="F589">
        <v>44008</v>
      </c>
      <c r="H589" s="141"/>
    </row>
    <row r="590" spans="1:8" x14ac:dyDescent="0.2">
      <c r="A590" t="s">
        <v>258</v>
      </c>
      <c r="B590" t="s">
        <v>268</v>
      </c>
      <c r="C590">
        <v>2022</v>
      </c>
      <c r="D590">
        <v>202211</v>
      </c>
      <c r="E590">
        <v>45474</v>
      </c>
      <c r="F590">
        <v>44818</v>
      </c>
      <c r="H590" s="141"/>
    </row>
    <row r="591" spans="1:8" x14ac:dyDescent="0.2">
      <c r="A591" t="s">
        <v>258</v>
      </c>
      <c r="B591" t="s">
        <v>268</v>
      </c>
      <c r="C591">
        <v>2022</v>
      </c>
      <c r="D591">
        <v>202212</v>
      </c>
      <c r="E591">
        <v>45407</v>
      </c>
      <c r="F591">
        <v>44800</v>
      </c>
      <c r="H591" s="141"/>
    </row>
    <row r="592" spans="1:8" x14ac:dyDescent="0.2">
      <c r="A592" t="s">
        <v>258</v>
      </c>
      <c r="B592" t="s">
        <v>268</v>
      </c>
      <c r="C592">
        <v>2021</v>
      </c>
      <c r="D592">
        <v>202101</v>
      </c>
      <c r="E592">
        <v>42479</v>
      </c>
      <c r="F592">
        <v>40720</v>
      </c>
      <c r="H592" s="141"/>
    </row>
    <row r="593" spans="1:8" x14ac:dyDescent="0.2">
      <c r="A593" t="s">
        <v>258</v>
      </c>
      <c r="B593" t="s">
        <v>268</v>
      </c>
      <c r="C593">
        <v>2021</v>
      </c>
      <c r="D593">
        <v>202102</v>
      </c>
      <c r="E593">
        <v>42646</v>
      </c>
      <c r="F593">
        <v>40820</v>
      </c>
      <c r="H593" s="141"/>
    </row>
    <row r="594" spans="1:8" x14ac:dyDescent="0.2">
      <c r="A594" t="s">
        <v>258</v>
      </c>
      <c r="B594" t="s">
        <v>268</v>
      </c>
      <c r="C594">
        <v>2021</v>
      </c>
      <c r="D594">
        <v>202103</v>
      </c>
      <c r="E594">
        <v>42884</v>
      </c>
      <c r="F594">
        <v>40736</v>
      </c>
      <c r="H594" s="141"/>
    </row>
    <row r="595" spans="1:8" x14ac:dyDescent="0.2">
      <c r="A595" t="s">
        <v>258</v>
      </c>
      <c r="B595" t="s">
        <v>268</v>
      </c>
      <c r="C595">
        <v>2021</v>
      </c>
      <c r="D595">
        <v>202104</v>
      </c>
      <c r="E595">
        <v>42652</v>
      </c>
      <c r="F595">
        <v>39767</v>
      </c>
      <c r="H595" s="141"/>
    </row>
    <row r="596" spans="1:8" x14ac:dyDescent="0.2">
      <c r="A596" t="s">
        <v>258</v>
      </c>
      <c r="B596" t="s">
        <v>268</v>
      </c>
      <c r="C596">
        <v>2021</v>
      </c>
      <c r="D596">
        <v>202105</v>
      </c>
      <c r="E596">
        <v>42726</v>
      </c>
      <c r="F596">
        <v>39944</v>
      </c>
      <c r="H596" s="141"/>
    </row>
    <row r="597" spans="1:8" x14ac:dyDescent="0.2">
      <c r="A597" t="s">
        <v>258</v>
      </c>
      <c r="B597" t="s">
        <v>268</v>
      </c>
      <c r="C597">
        <v>2021</v>
      </c>
      <c r="D597">
        <v>202106</v>
      </c>
      <c r="E597">
        <v>43182</v>
      </c>
      <c r="F597">
        <v>40559</v>
      </c>
      <c r="G597" s="142"/>
      <c r="H597" s="141"/>
    </row>
    <row r="598" spans="1:8" x14ac:dyDescent="0.2">
      <c r="A598" t="s">
        <v>258</v>
      </c>
      <c r="B598" t="s">
        <v>268</v>
      </c>
      <c r="C598">
        <v>2021</v>
      </c>
      <c r="D598">
        <v>202107</v>
      </c>
      <c r="E598">
        <v>43581</v>
      </c>
      <c r="F598">
        <v>41397</v>
      </c>
      <c r="H598" s="141"/>
    </row>
    <row r="599" spans="1:8" x14ac:dyDescent="0.2">
      <c r="A599" t="s">
        <v>258</v>
      </c>
      <c r="B599" t="s">
        <v>268</v>
      </c>
      <c r="C599">
        <v>2021</v>
      </c>
      <c r="D599">
        <v>202108</v>
      </c>
      <c r="E599">
        <v>43346</v>
      </c>
      <c r="F599">
        <v>42042</v>
      </c>
      <c r="H599" s="142"/>
    </row>
    <row r="600" spans="1:8" x14ac:dyDescent="0.2">
      <c r="A600" t="s">
        <v>258</v>
      </c>
      <c r="B600" t="s">
        <v>268</v>
      </c>
      <c r="C600">
        <v>2021</v>
      </c>
      <c r="D600">
        <v>202109</v>
      </c>
      <c r="E600">
        <v>43466</v>
      </c>
      <c r="F600">
        <v>42240</v>
      </c>
      <c r="H600" s="142"/>
    </row>
    <row r="601" spans="1:8" x14ac:dyDescent="0.2">
      <c r="A601" t="s">
        <v>258</v>
      </c>
      <c r="B601" t="s">
        <v>268</v>
      </c>
      <c r="C601">
        <v>2021</v>
      </c>
      <c r="D601">
        <v>202110</v>
      </c>
      <c r="E601">
        <v>44008</v>
      </c>
      <c r="F601">
        <v>43343</v>
      </c>
      <c r="G601" s="141"/>
      <c r="H601" s="141"/>
    </row>
    <row r="602" spans="1:8" x14ac:dyDescent="0.2">
      <c r="A602" t="s">
        <v>258</v>
      </c>
      <c r="B602" t="s">
        <v>268</v>
      </c>
      <c r="C602">
        <v>2021</v>
      </c>
      <c r="D602">
        <v>202111</v>
      </c>
      <c r="E602">
        <v>44818</v>
      </c>
      <c r="F602">
        <v>43960</v>
      </c>
      <c r="G602" s="141"/>
      <c r="H602" s="141"/>
    </row>
    <row r="603" spans="1:8" x14ac:dyDescent="0.2">
      <c r="A603" t="s">
        <v>258</v>
      </c>
      <c r="B603" t="s">
        <v>268</v>
      </c>
      <c r="C603">
        <v>2021</v>
      </c>
      <c r="D603">
        <v>202112</v>
      </c>
      <c r="E603">
        <v>44800</v>
      </c>
      <c r="F603">
        <v>43594</v>
      </c>
      <c r="H603" s="141"/>
    </row>
    <row r="604" spans="1:8" x14ac:dyDescent="0.2">
      <c r="A604" t="s">
        <v>258</v>
      </c>
      <c r="B604" t="s">
        <v>268</v>
      </c>
      <c r="C604">
        <v>2020</v>
      </c>
      <c r="D604">
        <v>202001</v>
      </c>
      <c r="E604">
        <v>40720</v>
      </c>
      <c r="F604">
        <v>38550</v>
      </c>
      <c r="H604" s="141"/>
    </row>
    <row r="605" spans="1:8" x14ac:dyDescent="0.2">
      <c r="A605" t="s">
        <v>258</v>
      </c>
      <c r="B605" t="s">
        <v>268</v>
      </c>
      <c r="C605">
        <v>2020</v>
      </c>
      <c r="D605">
        <v>202002</v>
      </c>
      <c r="E605">
        <v>40820</v>
      </c>
      <c r="F605">
        <v>39018</v>
      </c>
      <c r="H605" s="141"/>
    </row>
    <row r="606" spans="1:8" x14ac:dyDescent="0.2">
      <c r="A606" t="s">
        <v>258</v>
      </c>
      <c r="B606" t="s">
        <v>268</v>
      </c>
      <c r="C606">
        <v>2020</v>
      </c>
      <c r="D606">
        <v>202003</v>
      </c>
      <c r="E606">
        <v>40736</v>
      </c>
      <c r="F606">
        <v>39048</v>
      </c>
      <c r="H606" s="141"/>
    </row>
    <row r="607" spans="1:8" x14ac:dyDescent="0.2">
      <c r="A607" t="s">
        <v>258</v>
      </c>
      <c r="B607" t="s">
        <v>268</v>
      </c>
      <c r="C607">
        <v>2020</v>
      </c>
      <c r="D607">
        <v>202004</v>
      </c>
      <c r="E607">
        <v>39767</v>
      </c>
      <c r="F607">
        <v>39642</v>
      </c>
    </row>
    <row r="608" spans="1:8" x14ac:dyDescent="0.2">
      <c r="A608" t="s">
        <v>258</v>
      </c>
      <c r="B608" t="s">
        <v>268</v>
      </c>
      <c r="C608">
        <v>2020</v>
      </c>
      <c r="D608">
        <v>202005</v>
      </c>
      <c r="E608">
        <v>39944</v>
      </c>
      <c r="F608">
        <v>39619</v>
      </c>
    </row>
    <row r="609" spans="1:8" x14ac:dyDescent="0.2">
      <c r="A609" t="s">
        <v>258</v>
      </c>
      <c r="B609" t="s">
        <v>268</v>
      </c>
      <c r="C609">
        <v>2020</v>
      </c>
      <c r="D609">
        <v>202006</v>
      </c>
      <c r="E609">
        <v>40559</v>
      </c>
      <c r="F609">
        <v>39823</v>
      </c>
      <c r="G609" s="141"/>
      <c r="H609" s="141"/>
    </row>
    <row r="610" spans="1:8" x14ac:dyDescent="0.2">
      <c r="A610" t="s">
        <v>258</v>
      </c>
      <c r="B610" t="s">
        <v>268</v>
      </c>
      <c r="C610">
        <v>2020</v>
      </c>
      <c r="D610">
        <v>202007</v>
      </c>
      <c r="E610">
        <v>41397</v>
      </c>
      <c r="F610">
        <v>40209</v>
      </c>
      <c r="G610" s="142"/>
      <c r="H610" s="141"/>
    </row>
    <row r="611" spans="1:8" x14ac:dyDescent="0.2">
      <c r="A611" t="s">
        <v>258</v>
      </c>
      <c r="B611" t="s">
        <v>268</v>
      </c>
      <c r="C611">
        <v>2020</v>
      </c>
      <c r="D611">
        <v>202008</v>
      </c>
      <c r="E611">
        <v>42042</v>
      </c>
      <c r="F611">
        <v>40638</v>
      </c>
      <c r="G611" s="141"/>
      <c r="H611" s="141"/>
    </row>
    <row r="612" spans="1:8" x14ac:dyDescent="0.2">
      <c r="A612" t="s">
        <v>258</v>
      </c>
      <c r="B612" t="s">
        <v>268</v>
      </c>
      <c r="C612">
        <v>2020</v>
      </c>
      <c r="D612">
        <v>202009</v>
      </c>
      <c r="E612">
        <v>42240</v>
      </c>
      <c r="F612">
        <v>40453</v>
      </c>
      <c r="H612" s="141"/>
    </row>
    <row r="613" spans="1:8" x14ac:dyDescent="0.2">
      <c r="A613" t="s">
        <v>258</v>
      </c>
      <c r="B613" t="s">
        <v>268</v>
      </c>
      <c r="C613">
        <v>2020</v>
      </c>
      <c r="D613">
        <v>202010</v>
      </c>
      <c r="E613">
        <v>43343</v>
      </c>
      <c r="F613">
        <v>40609</v>
      </c>
      <c r="G613" s="141"/>
      <c r="H613" s="141"/>
    </row>
    <row r="614" spans="1:8" x14ac:dyDescent="0.2">
      <c r="A614" t="s">
        <v>258</v>
      </c>
      <c r="B614" t="s">
        <v>268</v>
      </c>
      <c r="C614">
        <v>2020</v>
      </c>
      <c r="D614">
        <v>202011</v>
      </c>
      <c r="E614">
        <v>43960</v>
      </c>
      <c r="F614">
        <v>41309</v>
      </c>
      <c r="G614" s="141"/>
      <c r="H614" s="141"/>
    </row>
    <row r="615" spans="1:8" x14ac:dyDescent="0.2">
      <c r="A615" t="s">
        <v>258</v>
      </c>
      <c r="B615" t="s">
        <v>268</v>
      </c>
      <c r="C615">
        <v>2020</v>
      </c>
      <c r="D615">
        <v>202012</v>
      </c>
      <c r="E615">
        <v>43594</v>
      </c>
      <c r="F615">
        <v>41224</v>
      </c>
      <c r="H615" s="141"/>
    </row>
    <row r="616" spans="1:8" x14ac:dyDescent="0.2">
      <c r="A616" t="s">
        <v>258</v>
      </c>
      <c r="B616" t="s">
        <v>268</v>
      </c>
      <c r="C616">
        <v>2019</v>
      </c>
      <c r="D616">
        <v>201901</v>
      </c>
      <c r="E616">
        <v>38550</v>
      </c>
      <c r="F616">
        <v>36730</v>
      </c>
      <c r="H616" s="141"/>
    </row>
    <row r="617" spans="1:8" x14ac:dyDescent="0.2">
      <c r="A617" t="s">
        <v>258</v>
      </c>
      <c r="B617" t="s">
        <v>268</v>
      </c>
      <c r="C617">
        <v>2019</v>
      </c>
      <c r="D617">
        <v>201902</v>
      </c>
      <c r="E617">
        <v>39018</v>
      </c>
      <c r="F617">
        <v>37062</v>
      </c>
      <c r="G617" s="141"/>
      <c r="H617" s="141"/>
    </row>
    <row r="618" spans="1:8" x14ac:dyDescent="0.2">
      <c r="A618" t="s">
        <v>258</v>
      </c>
      <c r="B618" t="s">
        <v>268</v>
      </c>
      <c r="C618">
        <v>2019</v>
      </c>
      <c r="D618">
        <v>201903</v>
      </c>
      <c r="E618">
        <v>39048</v>
      </c>
      <c r="F618">
        <v>37377</v>
      </c>
      <c r="H618" s="141"/>
    </row>
    <row r="619" spans="1:8" x14ac:dyDescent="0.2">
      <c r="A619" t="s">
        <v>258</v>
      </c>
      <c r="B619" t="s">
        <v>268</v>
      </c>
      <c r="C619">
        <v>2019</v>
      </c>
      <c r="D619">
        <v>201904</v>
      </c>
      <c r="E619">
        <v>39642</v>
      </c>
      <c r="F619">
        <v>37511</v>
      </c>
      <c r="G619" s="141"/>
      <c r="H619" s="141"/>
    </row>
    <row r="620" spans="1:8" x14ac:dyDescent="0.2">
      <c r="A620" t="s">
        <v>258</v>
      </c>
      <c r="B620" t="s">
        <v>268</v>
      </c>
      <c r="C620">
        <v>2019</v>
      </c>
      <c r="D620">
        <v>201905</v>
      </c>
      <c r="E620">
        <v>39619</v>
      </c>
      <c r="F620">
        <v>38169</v>
      </c>
      <c r="H620" s="142"/>
    </row>
    <row r="621" spans="1:8" x14ac:dyDescent="0.2">
      <c r="A621" t="s">
        <v>258</v>
      </c>
      <c r="B621" t="s">
        <v>268</v>
      </c>
      <c r="C621">
        <v>2019</v>
      </c>
      <c r="D621">
        <v>201906</v>
      </c>
      <c r="E621">
        <v>39823</v>
      </c>
      <c r="F621">
        <v>38186</v>
      </c>
      <c r="H621" s="141"/>
    </row>
    <row r="622" spans="1:8" x14ac:dyDescent="0.2">
      <c r="A622" t="s">
        <v>258</v>
      </c>
      <c r="B622" t="s">
        <v>268</v>
      </c>
      <c r="C622">
        <v>2019</v>
      </c>
      <c r="D622">
        <v>201907</v>
      </c>
      <c r="E622">
        <v>40209</v>
      </c>
      <c r="F622">
        <v>38707</v>
      </c>
      <c r="H622" s="141"/>
    </row>
    <row r="623" spans="1:8" x14ac:dyDescent="0.2">
      <c r="A623" t="s">
        <v>258</v>
      </c>
      <c r="B623" t="s">
        <v>268</v>
      </c>
      <c r="C623">
        <v>2019</v>
      </c>
      <c r="D623">
        <v>201908</v>
      </c>
      <c r="E623">
        <v>40638</v>
      </c>
      <c r="F623">
        <v>38599</v>
      </c>
      <c r="G623" s="142"/>
      <c r="H623" s="141"/>
    </row>
    <row r="624" spans="1:8" x14ac:dyDescent="0.2">
      <c r="A624" t="s">
        <v>258</v>
      </c>
      <c r="B624" t="s">
        <v>268</v>
      </c>
      <c r="C624">
        <v>2019</v>
      </c>
      <c r="D624">
        <v>201909</v>
      </c>
      <c r="E624">
        <v>40453</v>
      </c>
      <c r="F624">
        <v>38839</v>
      </c>
      <c r="H624" s="141"/>
    </row>
    <row r="625" spans="1:8" x14ac:dyDescent="0.2">
      <c r="A625" t="s">
        <v>258</v>
      </c>
      <c r="B625" t="s">
        <v>268</v>
      </c>
      <c r="C625">
        <v>2019</v>
      </c>
      <c r="D625">
        <v>201910</v>
      </c>
      <c r="E625">
        <v>40609</v>
      </c>
      <c r="F625">
        <v>39109</v>
      </c>
      <c r="H625" s="141"/>
    </row>
    <row r="626" spans="1:8" x14ac:dyDescent="0.2">
      <c r="A626" t="s">
        <v>258</v>
      </c>
      <c r="B626" t="s">
        <v>268</v>
      </c>
      <c r="C626">
        <v>2019</v>
      </c>
      <c r="D626">
        <v>201911</v>
      </c>
      <c r="E626">
        <v>41309</v>
      </c>
      <c r="F626">
        <v>39058</v>
      </c>
      <c r="G626" s="141"/>
      <c r="H626" s="141"/>
    </row>
    <row r="627" spans="1:8" x14ac:dyDescent="0.2">
      <c r="A627" t="s">
        <v>258</v>
      </c>
      <c r="B627" t="s">
        <v>268</v>
      </c>
      <c r="C627">
        <v>2019</v>
      </c>
      <c r="D627">
        <v>201912</v>
      </c>
      <c r="E627">
        <v>41224</v>
      </c>
      <c r="F627">
        <v>38839</v>
      </c>
      <c r="H627" s="141"/>
    </row>
    <row r="628" spans="1:8" x14ac:dyDescent="0.2">
      <c r="A628" t="s">
        <v>258</v>
      </c>
      <c r="B628" t="s">
        <v>268</v>
      </c>
      <c r="C628">
        <v>2018</v>
      </c>
      <c r="D628">
        <v>201801</v>
      </c>
      <c r="E628">
        <v>36730</v>
      </c>
      <c r="F628">
        <v>35315</v>
      </c>
      <c r="H628" s="142"/>
    </row>
    <row r="629" spans="1:8" x14ac:dyDescent="0.2">
      <c r="A629" t="s">
        <v>258</v>
      </c>
      <c r="B629" t="s">
        <v>268</v>
      </c>
      <c r="C629">
        <v>2018</v>
      </c>
      <c r="D629">
        <v>201802</v>
      </c>
      <c r="E629">
        <v>37062</v>
      </c>
      <c r="F629">
        <v>35327</v>
      </c>
      <c r="H629" s="141"/>
    </row>
    <row r="630" spans="1:8" x14ac:dyDescent="0.2">
      <c r="A630" t="s">
        <v>258</v>
      </c>
      <c r="B630" t="s">
        <v>268</v>
      </c>
      <c r="C630">
        <v>2018</v>
      </c>
      <c r="D630">
        <v>201803</v>
      </c>
      <c r="E630">
        <v>37377</v>
      </c>
      <c r="F630">
        <v>35741</v>
      </c>
      <c r="H630" s="141"/>
    </row>
    <row r="631" spans="1:8" x14ac:dyDescent="0.2">
      <c r="A631" t="s">
        <v>258</v>
      </c>
      <c r="B631" t="s">
        <v>268</v>
      </c>
      <c r="C631">
        <v>2018</v>
      </c>
      <c r="D631">
        <v>201804</v>
      </c>
      <c r="E631">
        <v>37511</v>
      </c>
      <c r="F631">
        <v>36081</v>
      </c>
      <c r="H631" s="141"/>
    </row>
    <row r="632" spans="1:8" x14ac:dyDescent="0.2">
      <c r="A632" t="s">
        <v>258</v>
      </c>
      <c r="B632" t="s">
        <v>268</v>
      </c>
      <c r="C632">
        <v>2018</v>
      </c>
      <c r="D632">
        <v>201805</v>
      </c>
      <c r="E632">
        <v>38169</v>
      </c>
      <c r="F632">
        <v>36552</v>
      </c>
      <c r="G632" s="141"/>
      <c r="H632" s="141"/>
    </row>
    <row r="633" spans="1:8" x14ac:dyDescent="0.2">
      <c r="A633" t="s">
        <v>258</v>
      </c>
      <c r="B633" t="s">
        <v>268</v>
      </c>
      <c r="C633">
        <v>2018</v>
      </c>
      <c r="D633">
        <v>201806</v>
      </c>
      <c r="E633">
        <v>38186</v>
      </c>
      <c r="F633">
        <v>36674</v>
      </c>
      <c r="H633" s="142"/>
    </row>
    <row r="634" spans="1:8" x14ac:dyDescent="0.2">
      <c r="A634" t="s">
        <v>258</v>
      </c>
      <c r="B634" t="s">
        <v>268</v>
      </c>
      <c r="C634">
        <v>2018</v>
      </c>
      <c r="D634">
        <v>201807</v>
      </c>
      <c r="E634">
        <v>38707</v>
      </c>
      <c r="F634">
        <v>36838</v>
      </c>
      <c r="G634" s="141"/>
      <c r="H634" s="142"/>
    </row>
    <row r="635" spans="1:8" x14ac:dyDescent="0.2">
      <c r="A635" t="s">
        <v>258</v>
      </c>
      <c r="B635" t="s">
        <v>268</v>
      </c>
      <c r="C635">
        <v>2018</v>
      </c>
      <c r="D635">
        <v>201808</v>
      </c>
      <c r="E635">
        <v>38599</v>
      </c>
      <c r="F635">
        <v>36736</v>
      </c>
      <c r="H635" s="142"/>
    </row>
    <row r="636" spans="1:8" x14ac:dyDescent="0.2">
      <c r="A636" t="s">
        <v>258</v>
      </c>
      <c r="B636" t="s">
        <v>268</v>
      </c>
      <c r="C636">
        <v>2018</v>
      </c>
      <c r="D636">
        <v>201809</v>
      </c>
      <c r="E636">
        <v>38839</v>
      </c>
      <c r="F636">
        <v>37084</v>
      </c>
      <c r="H636" s="141"/>
    </row>
    <row r="637" spans="1:8" x14ac:dyDescent="0.2">
      <c r="A637" t="s">
        <v>258</v>
      </c>
      <c r="B637" t="s">
        <v>268</v>
      </c>
      <c r="C637">
        <v>2018</v>
      </c>
      <c r="D637">
        <v>201810</v>
      </c>
      <c r="E637">
        <v>39109</v>
      </c>
      <c r="F637">
        <v>37637</v>
      </c>
      <c r="H637" s="141"/>
    </row>
    <row r="638" spans="1:8" x14ac:dyDescent="0.2">
      <c r="A638" t="s">
        <v>258</v>
      </c>
      <c r="B638" t="s">
        <v>268</v>
      </c>
      <c r="C638">
        <v>2018</v>
      </c>
      <c r="D638">
        <v>201811</v>
      </c>
      <c r="E638">
        <v>39058</v>
      </c>
      <c r="F638">
        <v>37483</v>
      </c>
      <c r="H638" s="142"/>
    </row>
    <row r="639" spans="1:8" x14ac:dyDescent="0.2">
      <c r="A639" t="s">
        <v>258</v>
      </c>
      <c r="B639" t="s">
        <v>268</v>
      </c>
      <c r="C639">
        <v>2018</v>
      </c>
      <c r="D639">
        <v>201812</v>
      </c>
      <c r="E639">
        <v>38839</v>
      </c>
      <c r="F639">
        <v>37029</v>
      </c>
      <c r="H639" s="141"/>
    </row>
    <row r="640" spans="1:8" x14ac:dyDescent="0.2">
      <c r="A640" t="s">
        <v>258</v>
      </c>
      <c r="B640" t="s">
        <v>268</v>
      </c>
      <c r="C640">
        <v>2017</v>
      </c>
      <c r="D640">
        <v>201701</v>
      </c>
      <c r="E640">
        <v>35315</v>
      </c>
      <c r="F640">
        <v>34420</v>
      </c>
      <c r="H640" s="142"/>
    </row>
    <row r="641" spans="1:8" x14ac:dyDescent="0.2">
      <c r="A641" t="s">
        <v>258</v>
      </c>
      <c r="B641" t="s">
        <v>268</v>
      </c>
      <c r="C641">
        <v>2017</v>
      </c>
      <c r="D641">
        <v>201702</v>
      </c>
      <c r="E641">
        <v>35327</v>
      </c>
      <c r="F641">
        <v>34406</v>
      </c>
      <c r="H641" s="141"/>
    </row>
    <row r="642" spans="1:8" x14ac:dyDescent="0.2">
      <c r="A642" t="s">
        <v>258</v>
      </c>
      <c r="B642" t="s">
        <v>268</v>
      </c>
      <c r="C642">
        <v>2017</v>
      </c>
      <c r="D642">
        <v>201703</v>
      </c>
      <c r="E642">
        <v>35741</v>
      </c>
      <c r="F642">
        <v>34443</v>
      </c>
      <c r="G642" s="141"/>
      <c r="H642" s="141"/>
    </row>
    <row r="643" spans="1:8" x14ac:dyDescent="0.2">
      <c r="A643" t="s">
        <v>258</v>
      </c>
      <c r="B643" t="s">
        <v>268</v>
      </c>
      <c r="C643">
        <v>2017</v>
      </c>
      <c r="D643">
        <v>201704</v>
      </c>
      <c r="E643">
        <v>36081</v>
      </c>
      <c r="F643">
        <v>34914</v>
      </c>
      <c r="H643" s="141"/>
    </row>
    <row r="644" spans="1:8" x14ac:dyDescent="0.2">
      <c r="A644" t="s">
        <v>258</v>
      </c>
      <c r="B644" t="s">
        <v>268</v>
      </c>
      <c r="C644">
        <v>2017</v>
      </c>
      <c r="D644">
        <v>201705</v>
      </c>
      <c r="E644">
        <v>36552</v>
      </c>
      <c r="F644">
        <v>35123</v>
      </c>
      <c r="G644" s="141"/>
      <c r="H644" s="142"/>
    </row>
    <row r="645" spans="1:8" x14ac:dyDescent="0.2">
      <c r="A645" t="s">
        <v>258</v>
      </c>
      <c r="B645" t="s">
        <v>268</v>
      </c>
      <c r="C645">
        <v>2017</v>
      </c>
      <c r="D645">
        <v>201706</v>
      </c>
      <c r="E645">
        <v>36674</v>
      </c>
      <c r="F645">
        <v>35637</v>
      </c>
      <c r="H645" s="141"/>
    </row>
    <row r="646" spans="1:8" x14ac:dyDescent="0.2">
      <c r="A646" t="s">
        <v>258</v>
      </c>
      <c r="B646" t="s">
        <v>268</v>
      </c>
      <c r="C646">
        <v>2017</v>
      </c>
      <c r="D646">
        <v>201707</v>
      </c>
      <c r="E646">
        <v>36838</v>
      </c>
      <c r="F646">
        <v>35724</v>
      </c>
      <c r="H646" s="142"/>
    </row>
    <row r="647" spans="1:8" x14ac:dyDescent="0.2">
      <c r="A647" t="s">
        <v>258</v>
      </c>
      <c r="B647" t="s">
        <v>268</v>
      </c>
      <c r="C647">
        <v>2017</v>
      </c>
      <c r="D647">
        <v>201708</v>
      </c>
      <c r="E647">
        <v>36736</v>
      </c>
      <c r="F647">
        <v>35823</v>
      </c>
      <c r="H647" s="141"/>
    </row>
    <row r="648" spans="1:8" x14ac:dyDescent="0.2">
      <c r="A648" t="s">
        <v>258</v>
      </c>
      <c r="B648" t="s">
        <v>268</v>
      </c>
      <c r="C648">
        <v>2017</v>
      </c>
      <c r="D648">
        <v>201709</v>
      </c>
      <c r="E648">
        <v>37084</v>
      </c>
      <c r="F648">
        <v>35876</v>
      </c>
      <c r="H648" s="141"/>
    </row>
    <row r="649" spans="1:8" x14ac:dyDescent="0.2">
      <c r="A649" t="s">
        <v>258</v>
      </c>
      <c r="B649" t="s">
        <v>268</v>
      </c>
      <c r="C649">
        <v>2017</v>
      </c>
      <c r="D649">
        <v>201710</v>
      </c>
      <c r="E649">
        <v>37637</v>
      </c>
      <c r="F649">
        <v>35892</v>
      </c>
      <c r="G649" s="141"/>
      <c r="H649" s="141"/>
    </row>
    <row r="650" spans="1:8" x14ac:dyDescent="0.2">
      <c r="A650" t="s">
        <v>258</v>
      </c>
      <c r="B650" t="s">
        <v>268</v>
      </c>
      <c r="C650">
        <v>2017</v>
      </c>
      <c r="D650">
        <v>201711</v>
      </c>
      <c r="E650">
        <v>37483</v>
      </c>
      <c r="F650">
        <v>35999</v>
      </c>
      <c r="H650" s="142"/>
    </row>
    <row r="651" spans="1:8" x14ac:dyDescent="0.2">
      <c r="A651" t="s">
        <v>258</v>
      </c>
      <c r="B651" t="s">
        <v>268</v>
      </c>
      <c r="C651">
        <v>2017</v>
      </c>
      <c r="D651">
        <v>201712</v>
      </c>
      <c r="E651">
        <v>37029</v>
      </c>
      <c r="F651">
        <v>35530</v>
      </c>
      <c r="H651" s="141"/>
    </row>
    <row r="652" spans="1:8" x14ac:dyDescent="0.2">
      <c r="A652" t="s">
        <v>258</v>
      </c>
      <c r="B652" t="s">
        <v>268</v>
      </c>
      <c r="C652">
        <v>2016</v>
      </c>
      <c r="D652">
        <v>201601</v>
      </c>
      <c r="E652">
        <v>34420</v>
      </c>
      <c r="F652">
        <v>32322</v>
      </c>
      <c r="H652" s="141"/>
    </row>
    <row r="653" spans="1:8" x14ac:dyDescent="0.2">
      <c r="A653" t="s">
        <v>258</v>
      </c>
      <c r="B653" t="s">
        <v>268</v>
      </c>
      <c r="C653">
        <v>2016</v>
      </c>
      <c r="D653">
        <v>201602</v>
      </c>
      <c r="E653">
        <v>34406</v>
      </c>
      <c r="F653">
        <v>32484</v>
      </c>
      <c r="H653" s="141"/>
    </row>
    <row r="654" spans="1:8" x14ac:dyDescent="0.2">
      <c r="A654" t="s">
        <v>258</v>
      </c>
      <c r="B654" t="s">
        <v>268</v>
      </c>
      <c r="C654">
        <v>2016</v>
      </c>
      <c r="D654">
        <v>201603</v>
      </c>
      <c r="E654">
        <v>34443</v>
      </c>
      <c r="F654">
        <v>33110</v>
      </c>
      <c r="H654" s="142"/>
    </row>
    <row r="655" spans="1:8" x14ac:dyDescent="0.2">
      <c r="A655" t="s">
        <v>258</v>
      </c>
      <c r="B655" t="s">
        <v>268</v>
      </c>
      <c r="C655">
        <v>2016</v>
      </c>
      <c r="D655">
        <v>201604</v>
      </c>
      <c r="E655">
        <v>34914</v>
      </c>
      <c r="F655">
        <v>33506</v>
      </c>
      <c r="G655" s="141"/>
      <c r="H655" s="142"/>
    </row>
    <row r="656" spans="1:8" x14ac:dyDescent="0.2">
      <c r="A656" t="s">
        <v>258</v>
      </c>
      <c r="B656" t="s">
        <v>268</v>
      </c>
      <c r="C656">
        <v>2016</v>
      </c>
      <c r="D656">
        <v>201605</v>
      </c>
      <c r="E656">
        <v>35123</v>
      </c>
      <c r="F656">
        <v>33984</v>
      </c>
      <c r="H656" s="141"/>
    </row>
    <row r="657" spans="1:8" x14ac:dyDescent="0.2">
      <c r="A657" t="s">
        <v>258</v>
      </c>
      <c r="B657" t="s">
        <v>268</v>
      </c>
      <c r="C657">
        <v>2016</v>
      </c>
      <c r="D657">
        <v>201606</v>
      </c>
      <c r="E657">
        <v>35637</v>
      </c>
      <c r="F657">
        <v>34384</v>
      </c>
      <c r="G657" s="141"/>
      <c r="H657" s="141"/>
    </row>
    <row r="658" spans="1:8" x14ac:dyDescent="0.2">
      <c r="A658" t="s">
        <v>258</v>
      </c>
      <c r="B658" t="s">
        <v>268</v>
      </c>
      <c r="C658">
        <v>2016</v>
      </c>
      <c r="D658">
        <v>201607</v>
      </c>
      <c r="E658">
        <v>35724</v>
      </c>
      <c r="F658">
        <v>34170</v>
      </c>
      <c r="H658" s="141"/>
    </row>
    <row r="659" spans="1:8" x14ac:dyDescent="0.2">
      <c r="A659" t="s">
        <v>258</v>
      </c>
      <c r="B659" t="s">
        <v>268</v>
      </c>
      <c r="C659">
        <v>2016</v>
      </c>
      <c r="D659">
        <v>201608</v>
      </c>
      <c r="E659">
        <v>35823</v>
      </c>
      <c r="F659">
        <v>34075</v>
      </c>
      <c r="H659" s="141"/>
    </row>
    <row r="660" spans="1:8" x14ac:dyDescent="0.2">
      <c r="A660" t="s">
        <v>258</v>
      </c>
      <c r="B660" t="s">
        <v>268</v>
      </c>
      <c r="C660">
        <v>2016</v>
      </c>
      <c r="D660">
        <v>201609</v>
      </c>
      <c r="E660">
        <v>35876</v>
      </c>
      <c r="F660">
        <v>34573</v>
      </c>
      <c r="H660" s="141"/>
    </row>
    <row r="661" spans="1:8" x14ac:dyDescent="0.2">
      <c r="A661" t="s">
        <v>258</v>
      </c>
      <c r="B661" t="s">
        <v>268</v>
      </c>
      <c r="C661">
        <v>2016</v>
      </c>
      <c r="D661">
        <v>201610</v>
      </c>
      <c r="E661">
        <v>35892</v>
      </c>
      <c r="F661">
        <v>34650</v>
      </c>
      <c r="H661" s="141"/>
    </row>
    <row r="662" spans="1:8" x14ac:dyDescent="0.2">
      <c r="A662" t="s">
        <v>258</v>
      </c>
      <c r="B662" t="s">
        <v>268</v>
      </c>
      <c r="C662">
        <v>2016</v>
      </c>
      <c r="D662">
        <v>201611</v>
      </c>
      <c r="E662">
        <v>35999</v>
      </c>
      <c r="F662">
        <v>35104</v>
      </c>
      <c r="H662" s="141"/>
    </row>
    <row r="663" spans="1:8" x14ac:dyDescent="0.2">
      <c r="A663" t="s">
        <v>258</v>
      </c>
      <c r="B663" t="s">
        <v>268</v>
      </c>
      <c r="C663">
        <v>2016</v>
      </c>
      <c r="D663">
        <v>201612</v>
      </c>
      <c r="E663">
        <v>35530</v>
      </c>
      <c r="F663">
        <v>34887</v>
      </c>
      <c r="H663" s="141"/>
    </row>
    <row r="664" spans="1:8" x14ac:dyDescent="0.2">
      <c r="A664" t="s">
        <v>258</v>
      </c>
      <c r="B664" t="s">
        <v>268</v>
      </c>
      <c r="C664">
        <v>2015</v>
      </c>
      <c r="D664">
        <v>201501</v>
      </c>
      <c r="E664">
        <v>32322</v>
      </c>
      <c r="F664">
        <v>31556</v>
      </c>
      <c r="H664" s="141"/>
    </row>
    <row r="665" spans="1:8" x14ac:dyDescent="0.2">
      <c r="A665" t="s">
        <v>258</v>
      </c>
      <c r="B665" t="s">
        <v>268</v>
      </c>
      <c r="C665">
        <v>2015</v>
      </c>
      <c r="D665">
        <v>201502</v>
      </c>
      <c r="E665">
        <v>32484</v>
      </c>
      <c r="F665">
        <v>31568</v>
      </c>
      <c r="H665" s="142"/>
    </row>
    <row r="666" spans="1:8" x14ac:dyDescent="0.2">
      <c r="A666" t="s">
        <v>258</v>
      </c>
      <c r="B666" t="s">
        <v>268</v>
      </c>
      <c r="C666">
        <v>2015</v>
      </c>
      <c r="D666">
        <v>201503</v>
      </c>
      <c r="E666">
        <v>33110</v>
      </c>
      <c r="F666">
        <v>31739</v>
      </c>
      <c r="G666" s="141"/>
      <c r="H666" s="141"/>
    </row>
    <row r="667" spans="1:8" x14ac:dyDescent="0.2">
      <c r="A667" t="s">
        <v>258</v>
      </c>
      <c r="B667" t="s">
        <v>268</v>
      </c>
      <c r="C667">
        <v>2015</v>
      </c>
      <c r="D667">
        <v>201504</v>
      </c>
      <c r="E667">
        <v>33506</v>
      </c>
      <c r="F667">
        <v>31870</v>
      </c>
      <c r="G667" s="142"/>
      <c r="H667" s="141"/>
    </row>
    <row r="668" spans="1:8" x14ac:dyDescent="0.2">
      <c r="A668" t="s">
        <v>258</v>
      </c>
      <c r="B668" t="s">
        <v>268</v>
      </c>
      <c r="C668">
        <v>2015</v>
      </c>
      <c r="D668">
        <v>201505</v>
      </c>
      <c r="E668">
        <v>33984</v>
      </c>
      <c r="F668">
        <v>32251</v>
      </c>
      <c r="G668" s="141"/>
      <c r="H668" s="141"/>
    </row>
    <row r="669" spans="1:8" x14ac:dyDescent="0.2">
      <c r="A669" t="s">
        <v>258</v>
      </c>
      <c r="B669" t="s">
        <v>268</v>
      </c>
      <c r="C669">
        <v>2015</v>
      </c>
      <c r="D669">
        <v>201506</v>
      </c>
      <c r="E669">
        <v>34384</v>
      </c>
      <c r="F669">
        <v>32286</v>
      </c>
      <c r="G669" s="141"/>
      <c r="H669" s="142"/>
    </row>
    <row r="670" spans="1:8" x14ac:dyDescent="0.2">
      <c r="A670" t="s">
        <v>258</v>
      </c>
      <c r="B670" t="s">
        <v>268</v>
      </c>
      <c r="C670">
        <v>2015</v>
      </c>
      <c r="D670">
        <v>201507</v>
      </c>
      <c r="E670">
        <v>34170</v>
      </c>
      <c r="F670">
        <v>32322</v>
      </c>
      <c r="H670" s="141"/>
    </row>
    <row r="671" spans="1:8" x14ac:dyDescent="0.2">
      <c r="A671" t="s">
        <v>258</v>
      </c>
      <c r="B671" t="s">
        <v>268</v>
      </c>
      <c r="C671">
        <v>2015</v>
      </c>
      <c r="D671">
        <v>201508</v>
      </c>
      <c r="E671">
        <v>34075</v>
      </c>
      <c r="F671">
        <v>32260</v>
      </c>
      <c r="H671" s="141"/>
    </row>
    <row r="672" spans="1:8" x14ac:dyDescent="0.2">
      <c r="A672" t="s">
        <v>258</v>
      </c>
      <c r="B672" t="s">
        <v>268</v>
      </c>
      <c r="C672">
        <v>2015</v>
      </c>
      <c r="D672">
        <v>201509</v>
      </c>
      <c r="E672">
        <v>34573</v>
      </c>
      <c r="F672">
        <v>32382</v>
      </c>
      <c r="G672" s="141"/>
      <c r="H672" s="141"/>
    </row>
    <row r="673" spans="1:8" x14ac:dyDescent="0.2">
      <c r="A673" t="s">
        <v>258</v>
      </c>
      <c r="B673" t="s">
        <v>268</v>
      </c>
      <c r="C673">
        <v>2015</v>
      </c>
      <c r="D673">
        <v>201510</v>
      </c>
      <c r="E673">
        <v>34650</v>
      </c>
      <c r="F673">
        <v>32600</v>
      </c>
      <c r="H673" s="141"/>
    </row>
    <row r="674" spans="1:8" x14ac:dyDescent="0.2">
      <c r="A674" t="s">
        <v>258</v>
      </c>
      <c r="B674" t="s">
        <v>268</v>
      </c>
      <c r="C674">
        <v>2015</v>
      </c>
      <c r="D674">
        <v>201511</v>
      </c>
      <c r="E674">
        <v>35104</v>
      </c>
      <c r="F674">
        <v>30202</v>
      </c>
      <c r="G674" s="141"/>
    </row>
    <row r="675" spans="1:8" x14ac:dyDescent="0.2">
      <c r="A675" t="s">
        <v>258</v>
      </c>
      <c r="B675" t="s">
        <v>268</v>
      </c>
      <c r="C675">
        <v>2015</v>
      </c>
      <c r="D675">
        <v>201512</v>
      </c>
      <c r="E675">
        <v>34887</v>
      </c>
      <c r="F675">
        <v>32584</v>
      </c>
      <c r="H675" s="142"/>
    </row>
    <row r="676" spans="1:8" x14ac:dyDescent="0.2">
      <c r="A676" t="s">
        <v>258</v>
      </c>
      <c r="B676" t="s">
        <v>268</v>
      </c>
      <c r="C676">
        <v>2014</v>
      </c>
      <c r="D676">
        <v>201401</v>
      </c>
      <c r="E676">
        <v>31556</v>
      </c>
      <c r="F676">
        <v>30167</v>
      </c>
      <c r="H676" s="142"/>
    </row>
    <row r="677" spans="1:8" x14ac:dyDescent="0.2">
      <c r="A677" t="s">
        <v>258</v>
      </c>
      <c r="B677" t="s">
        <v>268</v>
      </c>
      <c r="C677">
        <v>2014</v>
      </c>
      <c r="D677">
        <v>201402</v>
      </c>
      <c r="E677">
        <v>31568</v>
      </c>
      <c r="F677">
        <v>30391</v>
      </c>
      <c r="H677" s="141"/>
    </row>
    <row r="678" spans="1:8" x14ac:dyDescent="0.2">
      <c r="A678" t="s">
        <v>258</v>
      </c>
      <c r="B678" t="s">
        <v>268</v>
      </c>
      <c r="C678">
        <v>2014</v>
      </c>
      <c r="D678">
        <v>201403</v>
      </c>
      <c r="E678">
        <v>31739</v>
      </c>
      <c r="F678">
        <v>30784</v>
      </c>
      <c r="H678" s="142"/>
    </row>
    <row r="679" spans="1:8" x14ac:dyDescent="0.2">
      <c r="A679" t="s">
        <v>258</v>
      </c>
      <c r="B679" t="s">
        <v>268</v>
      </c>
      <c r="C679">
        <v>2014</v>
      </c>
      <c r="D679">
        <v>201404</v>
      </c>
      <c r="E679">
        <v>31870</v>
      </c>
      <c r="F679">
        <v>31368</v>
      </c>
      <c r="H679" s="142"/>
    </row>
    <row r="680" spans="1:8" x14ac:dyDescent="0.2">
      <c r="A680" t="s">
        <v>258</v>
      </c>
      <c r="B680" t="s">
        <v>268</v>
      </c>
      <c r="C680">
        <v>2014</v>
      </c>
      <c r="D680">
        <v>201405</v>
      </c>
      <c r="E680">
        <v>32251</v>
      </c>
      <c r="F680">
        <v>31382</v>
      </c>
      <c r="G680" s="142"/>
      <c r="H680" s="141"/>
    </row>
    <row r="681" spans="1:8" x14ac:dyDescent="0.2">
      <c r="A681" t="s">
        <v>258</v>
      </c>
      <c r="B681" t="s">
        <v>268</v>
      </c>
      <c r="C681">
        <v>2014</v>
      </c>
      <c r="D681">
        <v>201406</v>
      </c>
      <c r="E681">
        <v>32286</v>
      </c>
      <c r="F681">
        <v>31574</v>
      </c>
      <c r="H681" s="141"/>
    </row>
    <row r="682" spans="1:8" x14ac:dyDescent="0.2">
      <c r="A682" t="s">
        <v>258</v>
      </c>
      <c r="B682" t="s">
        <v>268</v>
      </c>
      <c r="C682">
        <v>2014</v>
      </c>
      <c r="D682">
        <v>201407</v>
      </c>
      <c r="E682">
        <v>32322</v>
      </c>
      <c r="F682">
        <v>31431</v>
      </c>
      <c r="H682" s="141"/>
    </row>
    <row r="683" spans="1:8" x14ac:dyDescent="0.2">
      <c r="A683" t="s">
        <v>258</v>
      </c>
      <c r="B683" t="s">
        <v>268</v>
      </c>
      <c r="C683">
        <v>2014</v>
      </c>
      <c r="D683">
        <v>201408</v>
      </c>
      <c r="E683">
        <v>32260</v>
      </c>
      <c r="F683">
        <v>31378</v>
      </c>
      <c r="H683" s="141"/>
    </row>
    <row r="684" spans="1:8" x14ac:dyDescent="0.2">
      <c r="A684" t="s">
        <v>258</v>
      </c>
      <c r="B684" t="s">
        <v>268</v>
      </c>
      <c r="C684">
        <v>2014</v>
      </c>
      <c r="D684">
        <v>201409</v>
      </c>
      <c r="E684">
        <v>32382</v>
      </c>
      <c r="F684">
        <v>31852</v>
      </c>
      <c r="H684" s="141"/>
    </row>
    <row r="685" spans="1:8" x14ac:dyDescent="0.2">
      <c r="A685" t="s">
        <v>258</v>
      </c>
      <c r="B685" t="s">
        <v>268</v>
      </c>
      <c r="C685">
        <v>2014</v>
      </c>
      <c r="D685">
        <v>201410</v>
      </c>
      <c r="E685">
        <v>32600</v>
      </c>
      <c r="F685">
        <v>31921</v>
      </c>
      <c r="H685" s="141"/>
    </row>
    <row r="686" spans="1:8" x14ac:dyDescent="0.2">
      <c r="A686" t="s">
        <v>258</v>
      </c>
      <c r="B686" t="s">
        <v>268</v>
      </c>
      <c r="C686">
        <v>2014</v>
      </c>
      <c r="D686">
        <v>201411</v>
      </c>
      <c r="E686">
        <v>30202</v>
      </c>
      <c r="F686">
        <v>32213</v>
      </c>
    </row>
    <row r="687" spans="1:8" x14ac:dyDescent="0.2">
      <c r="A687" t="s">
        <v>258</v>
      </c>
      <c r="B687" t="s">
        <v>268</v>
      </c>
      <c r="C687">
        <v>2014</v>
      </c>
      <c r="D687">
        <v>201412</v>
      </c>
      <c r="E687">
        <v>32584</v>
      </c>
      <c r="F687">
        <v>32089</v>
      </c>
      <c r="G687" s="141"/>
      <c r="H687" s="141"/>
    </row>
    <row r="688" spans="1:8" x14ac:dyDescent="0.2">
      <c r="A688" t="s">
        <v>258</v>
      </c>
      <c r="B688" t="s">
        <v>268</v>
      </c>
      <c r="C688">
        <v>2013</v>
      </c>
      <c r="D688">
        <v>201301</v>
      </c>
      <c r="E688">
        <v>30167</v>
      </c>
      <c r="F688">
        <v>28011</v>
      </c>
      <c r="H688" s="142"/>
    </row>
    <row r="689" spans="1:8" x14ac:dyDescent="0.2">
      <c r="A689" t="s">
        <v>258</v>
      </c>
      <c r="B689" t="s">
        <v>268</v>
      </c>
      <c r="C689">
        <v>2013</v>
      </c>
      <c r="D689">
        <v>201302</v>
      </c>
      <c r="E689">
        <v>30391</v>
      </c>
      <c r="F689">
        <v>28043</v>
      </c>
      <c r="H689" s="141"/>
    </row>
    <row r="690" spans="1:8" x14ac:dyDescent="0.2">
      <c r="A690" t="s">
        <v>258</v>
      </c>
      <c r="B690" t="s">
        <v>268</v>
      </c>
      <c r="C690">
        <v>2013</v>
      </c>
      <c r="D690">
        <v>201303</v>
      </c>
      <c r="E690">
        <v>30784</v>
      </c>
      <c r="F690">
        <v>28666</v>
      </c>
      <c r="G690" s="141"/>
      <c r="H690" s="141"/>
    </row>
    <row r="691" spans="1:8" x14ac:dyDescent="0.2">
      <c r="A691" t="s">
        <v>258</v>
      </c>
      <c r="B691" t="s">
        <v>268</v>
      </c>
      <c r="C691">
        <v>2013</v>
      </c>
      <c r="D691">
        <v>201304</v>
      </c>
      <c r="E691">
        <v>31368</v>
      </c>
      <c r="F691">
        <v>29191</v>
      </c>
      <c r="G691" s="142"/>
      <c r="H691" s="141"/>
    </row>
    <row r="692" spans="1:8" x14ac:dyDescent="0.2">
      <c r="A692" t="s">
        <v>258</v>
      </c>
      <c r="B692" t="s">
        <v>268</v>
      </c>
      <c r="C692">
        <v>2013</v>
      </c>
      <c r="D692">
        <v>201305</v>
      </c>
      <c r="E692">
        <v>31382</v>
      </c>
      <c r="F692">
        <v>29538</v>
      </c>
      <c r="H692" s="141"/>
    </row>
    <row r="693" spans="1:8" x14ac:dyDescent="0.2">
      <c r="A693" t="s">
        <v>258</v>
      </c>
      <c r="B693" t="s">
        <v>268</v>
      </c>
      <c r="C693">
        <v>2013</v>
      </c>
      <c r="D693">
        <v>201306</v>
      </c>
      <c r="E693">
        <v>31574</v>
      </c>
      <c r="F693">
        <v>29679</v>
      </c>
      <c r="H693" s="141"/>
    </row>
    <row r="694" spans="1:8" x14ac:dyDescent="0.2">
      <c r="A694" t="s">
        <v>258</v>
      </c>
      <c r="B694" t="s">
        <v>268</v>
      </c>
      <c r="C694">
        <v>2013</v>
      </c>
      <c r="D694">
        <v>201307</v>
      </c>
      <c r="E694">
        <v>31431</v>
      </c>
      <c r="F694">
        <v>29571</v>
      </c>
      <c r="H694" s="141"/>
    </row>
    <row r="695" spans="1:8" x14ac:dyDescent="0.2">
      <c r="A695" t="s">
        <v>258</v>
      </c>
      <c r="B695" t="s">
        <v>268</v>
      </c>
      <c r="C695">
        <v>2013</v>
      </c>
      <c r="D695">
        <v>201308</v>
      </c>
      <c r="E695">
        <v>31378</v>
      </c>
      <c r="F695">
        <v>29897</v>
      </c>
      <c r="H695" s="141"/>
    </row>
    <row r="696" spans="1:8" x14ac:dyDescent="0.2">
      <c r="A696" t="s">
        <v>258</v>
      </c>
      <c r="B696" t="s">
        <v>268</v>
      </c>
      <c r="C696">
        <v>2013</v>
      </c>
      <c r="D696">
        <v>201309</v>
      </c>
      <c r="E696">
        <v>31852</v>
      </c>
      <c r="F696">
        <v>30231</v>
      </c>
      <c r="G696" s="141"/>
      <c r="H696" s="141"/>
    </row>
    <row r="697" spans="1:8" x14ac:dyDescent="0.2">
      <c r="A697" t="s">
        <v>258</v>
      </c>
      <c r="B697" t="s">
        <v>268</v>
      </c>
      <c r="C697">
        <v>2013</v>
      </c>
      <c r="D697">
        <v>201310</v>
      </c>
      <c r="E697">
        <v>31921</v>
      </c>
      <c r="F697">
        <v>30589</v>
      </c>
      <c r="H697" s="141"/>
    </row>
    <row r="698" spans="1:8" x14ac:dyDescent="0.2">
      <c r="A698" t="s">
        <v>258</v>
      </c>
      <c r="B698" t="s">
        <v>268</v>
      </c>
      <c r="C698">
        <v>2013</v>
      </c>
      <c r="D698">
        <v>201311</v>
      </c>
      <c r="E698">
        <v>32213</v>
      </c>
      <c r="F698">
        <v>31218</v>
      </c>
      <c r="H698" s="141"/>
    </row>
    <row r="699" spans="1:8" x14ac:dyDescent="0.2">
      <c r="A699" t="s">
        <v>258</v>
      </c>
      <c r="B699" t="s">
        <v>268</v>
      </c>
      <c r="C699">
        <v>2013</v>
      </c>
      <c r="D699">
        <v>201312</v>
      </c>
      <c r="E699">
        <v>32089</v>
      </c>
      <c r="F699">
        <v>30921</v>
      </c>
      <c r="H699" s="141"/>
    </row>
    <row r="700" spans="1:8" x14ac:dyDescent="0.2">
      <c r="A700" t="s">
        <v>258</v>
      </c>
      <c r="B700" t="s">
        <v>268</v>
      </c>
      <c r="C700">
        <v>2012</v>
      </c>
      <c r="D700">
        <v>201201</v>
      </c>
      <c r="E700">
        <v>28011</v>
      </c>
      <c r="F700">
        <v>25683</v>
      </c>
      <c r="H700" s="142"/>
    </row>
    <row r="701" spans="1:8" x14ac:dyDescent="0.2">
      <c r="A701" t="s">
        <v>258</v>
      </c>
      <c r="B701" t="s">
        <v>268</v>
      </c>
      <c r="C701">
        <v>2012</v>
      </c>
      <c r="D701">
        <v>201202</v>
      </c>
      <c r="E701">
        <v>28043</v>
      </c>
      <c r="F701">
        <v>25782</v>
      </c>
      <c r="H701" s="141"/>
    </row>
    <row r="702" spans="1:8" x14ac:dyDescent="0.2">
      <c r="A702" t="s">
        <v>258</v>
      </c>
      <c r="B702" t="s">
        <v>268</v>
      </c>
      <c r="C702">
        <v>2012</v>
      </c>
      <c r="D702">
        <v>201203</v>
      </c>
      <c r="E702">
        <v>28666</v>
      </c>
      <c r="F702">
        <v>25921</v>
      </c>
      <c r="G702" s="141"/>
      <c r="H702" s="141"/>
    </row>
    <row r="703" spans="1:8" x14ac:dyDescent="0.2">
      <c r="A703" t="s">
        <v>258</v>
      </c>
      <c r="B703" t="s">
        <v>268</v>
      </c>
      <c r="C703">
        <v>2012</v>
      </c>
      <c r="D703">
        <v>201204</v>
      </c>
      <c r="E703">
        <v>29191</v>
      </c>
      <c r="F703">
        <v>26152</v>
      </c>
      <c r="G703" s="141"/>
      <c r="H703" s="141"/>
    </row>
    <row r="704" spans="1:8" x14ac:dyDescent="0.2">
      <c r="A704" t="s">
        <v>258</v>
      </c>
      <c r="B704" t="s">
        <v>268</v>
      </c>
      <c r="C704">
        <v>2012</v>
      </c>
      <c r="D704">
        <v>201205</v>
      </c>
      <c r="E704">
        <v>29538</v>
      </c>
      <c r="F704">
        <v>26447</v>
      </c>
      <c r="G704" s="141"/>
      <c r="H704" s="141"/>
    </row>
    <row r="705" spans="1:8" x14ac:dyDescent="0.2">
      <c r="A705" t="s">
        <v>258</v>
      </c>
      <c r="B705" t="s">
        <v>268</v>
      </c>
      <c r="C705">
        <v>2012</v>
      </c>
      <c r="D705">
        <v>201206</v>
      </c>
      <c r="E705">
        <v>29679</v>
      </c>
      <c r="F705">
        <v>26591</v>
      </c>
      <c r="H705" s="141"/>
    </row>
    <row r="706" spans="1:8" x14ac:dyDescent="0.2">
      <c r="A706" t="s">
        <v>258</v>
      </c>
      <c r="B706" t="s">
        <v>268</v>
      </c>
      <c r="C706">
        <v>2012</v>
      </c>
      <c r="D706">
        <v>201207</v>
      </c>
      <c r="E706">
        <v>29571</v>
      </c>
      <c r="F706">
        <v>26651</v>
      </c>
      <c r="H706" s="141"/>
    </row>
    <row r="707" spans="1:8" x14ac:dyDescent="0.2">
      <c r="A707" t="s">
        <v>258</v>
      </c>
      <c r="B707" t="s">
        <v>268</v>
      </c>
      <c r="C707">
        <v>2012</v>
      </c>
      <c r="D707">
        <v>201208</v>
      </c>
      <c r="E707">
        <v>29897</v>
      </c>
      <c r="F707">
        <v>26930</v>
      </c>
      <c r="G707" s="142"/>
      <c r="H707" s="142"/>
    </row>
    <row r="708" spans="1:8" x14ac:dyDescent="0.2">
      <c r="A708" t="s">
        <v>258</v>
      </c>
      <c r="B708" t="s">
        <v>268</v>
      </c>
      <c r="C708">
        <v>2012</v>
      </c>
      <c r="D708">
        <v>201209</v>
      </c>
      <c r="E708">
        <v>30231</v>
      </c>
      <c r="F708">
        <v>27239</v>
      </c>
      <c r="G708" s="142"/>
      <c r="H708" s="141"/>
    </row>
    <row r="709" spans="1:8" x14ac:dyDescent="0.2">
      <c r="A709" t="s">
        <v>258</v>
      </c>
      <c r="B709" t="s">
        <v>268</v>
      </c>
      <c r="C709">
        <v>2012</v>
      </c>
      <c r="D709">
        <v>201210</v>
      </c>
      <c r="E709">
        <v>30589</v>
      </c>
      <c r="F709">
        <v>27852</v>
      </c>
      <c r="G709" s="141"/>
      <c r="H709" s="141"/>
    </row>
    <row r="710" spans="1:8" x14ac:dyDescent="0.2">
      <c r="A710" t="s">
        <v>258</v>
      </c>
      <c r="B710" t="s">
        <v>268</v>
      </c>
      <c r="C710">
        <v>2012</v>
      </c>
      <c r="D710">
        <v>201211</v>
      </c>
      <c r="E710">
        <v>31218</v>
      </c>
      <c r="F710">
        <v>28467</v>
      </c>
      <c r="G710" s="142"/>
      <c r="H710" s="141"/>
    </row>
    <row r="711" spans="1:8" x14ac:dyDescent="0.2">
      <c r="A711" t="s">
        <v>258</v>
      </c>
      <c r="B711" t="s">
        <v>268</v>
      </c>
      <c r="C711">
        <v>2012</v>
      </c>
      <c r="D711">
        <v>201212</v>
      </c>
      <c r="E711">
        <v>30921</v>
      </c>
      <c r="F711">
        <v>28345</v>
      </c>
      <c r="H711" s="142"/>
    </row>
    <row r="712" spans="1:8" x14ac:dyDescent="0.2">
      <c r="A712" t="s">
        <v>258</v>
      </c>
      <c r="B712" t="s">
        <v>268</v>
      </c>
      <c r="C712">
        <v>2011</v>
      </c>
      <c r="D712">
        <v>201101</v>
      </c>
      <c r="E712">
        <v>25683</v>
      </c>
      <c r="F712">
        <v>25587</v>
      </c>
    </row>
    <row r="713" spans="1:8" x14ac:dyDescent="0.2">
      <c r="A713" t="s">
        <v>258</v>
      </c>
      <c r="B713" t="s">
        <v>268</v>
      </c>
      <c r="C713">
        <v>2011</v>
      </c>
      <c r="D713">
        <v>201102</v>
      </c>
      <c r="E713">
        <v>25782</v>
      </c>
      <c r="F713">
        <v>25614</v>
      </c>
    </row>
    <row r="714" spans="1:8" x14ac:dyDescent="0.2">
      <c r="A714" t="s">
        <v>258</v>
      </c>
      <c r="B714" t="s">
        <v>268</v>
      </c>
      <c r="C714">
        <v>2011</v>
      </c>
      <c r="D714">
        <v>201103</v>
      </c>
      <c r="E714">
        <v>25921</v>
      </c>
      <c r="F714">
        <v>25817</v>
      </c>
    </row>
    <row r="715" spans="1:8" x14ac:dyDescent="0.2">
      <c r="A715" t="s">
        <v>258</v>
      </c>
      <c r="B715" t="s">
        <v>268</v>
      </c>
      <c r="C715">
        <v>2011</v>
      </c>
      <c r="D715">
        <v>201104</v>
      </c>
      <c r="E715">
        <v>26152</v>
      </c>
      <c r="F715">
        <v>25882</v>
      </c>
      <c r="H715" s="142"/>
    </row>
    <row r="716" spans="1:8" x14ac:dyDescent="0.2">
      <c r="A716" t="s">
        <v>258</v>
      </c>
      <c r="B716" t="s">
        <v>268</v>
      </c>
      <c r="C716">
        <v>2011</v>
      </c>
      <c r="D716">
        <v>201105</v>
      </c>
      <c r="E716">
        <v>26447</v>
      </c>
      <c r="F716">
        <v>25927</v>
      </c>
      <c r="G716" s="141"/>
      <c r="H716" s="142"/>
    </row>
    <row r="717" spans="1:8" x14ac:dyDescent="0.2">
      <c r="A717" t="s">
        <v>258</v>
      </c>
      <c r="B717" t="s">
        <v>268</v>
      </c>
      <c r="C717">
        <v>2011</v>
      </c>
      <c r="D717">
        <v>201106</v>
      </c>
      <c r="E717">
        <v>26591</v>
      </c>
      <c r="F717">
        <v>26000</v>
      </c>
      <c r="H717" s="141"/>
    </row>
    <row r="718" spans="1:8" x14ac:dyDescent="0.2">
      <c r="A718" t="s">
        <v>258</v>
      </c>
      <c r="B718" t="s">
        <v>268</v>
      </c>
      <c r="C718">
        <v>2011</v>
      </c>
      <c r="D718">
        <v>201107</v>
      </c>
      <c r="E718">
        <v>26651</v>
      </c>
      <c r="F718">
        <v>26075</v>
      </c>
      <c r="H718" s="141"/>
    </row>
    <row r="719" spans="1:8" x14ac:dyDescent="0.2">
      <c r="A719" t="s">
        <v>258</v>
      </c>
      <c r="B719" t="s">
        <v>268</v>
      </c>
      <c r="C719">
        <v>2011</v>
      </c>
      <c r="D719">
        <v>201108</v>
      </c>
      <c r="E719">
        <v>26930</v>
      </c>
      <c r="F719">
        <v>26079</v>
      </c>
      <c r="G719" s="142"/>
      <c r="H719" s="141"/>
    </row>
    <row r="720" spans="1:8" x14ac:dyDescent="0.2">
      <c r="A720" t="s">
        <v>258</v>
      </c>
      <c r="B720" t="s">
        <v>268</v>
      </c>
      <c r="C720">
        <v>2011</v>
      </c>
      <c r="D720">
        <v>201109</v>
      </c>
      <c r="E720">
        <v>27239</v>
      </c>
      <c r="F720">
        <v>26034</v>
      </c>
      <c r="G720" s="141"/>
      <c r="H720" s="141"/>
    </row>
    <row r="721" spans="1:8" x14ac:dyDescent="0.2">
      <c r="A721" t="s">
        <v>258</v>
      </c>
      <c r="B721" t="s">
        <v>268</v>
      </c>
      <c r="C721">
        <v>2011</v>
      </c>
      <c r="D721">
        <v>201110</v>
      </c>
      <c r="E721">
        <v>27852</v>
      </c>
      <c r="F721">
        <v>25977</v>
      </c>
      <c r="G721" s="141"/>
      <c r="H721" s="141"/>
    </row>
    <row r="722" spans="1:8" x14ac:dyDescent="0.2">
      <c r="A722" t="s">
        <v>258</v>
      </c>
      <c r="B722" t="s">
        <v>268</v>
      </c>
      <c r="C722">
        <v>2011</v>
      </c>
      <c r="D722">
        <v>201111</v>
      </c>
      <c r="E722">
        <v>28467</v>
      </c>
      <c r="F722">
        <v>25935</v>
      </c>
      <c r="G722" s="141"/>
      <c r="H722" s="141"/>
    </row>
    <row r="723" spans="1:8" x14ac:dyDescent="0.2">
      <c r="A723" t="s">
        <v>258</v>
      </c>
      <c r="B723" t="s">
        <v>268</v>
      </c>
      <c r="C723">
        <v>2011</v>
      </c>
      <c r="D723">
        <v>201112</v>
      </c>
      <c r="E723">
        <v>28345</v>
      </c>
      <c r="F723">
        <v>25731</v>
      </c>
      <c r="H723" s="141"/>
    </row>
    <row r="724" spans="1:8" x14ac:dyDescent="0.2">
      <c r="A724" t="s">
        <v>258</v>
      </c>
      <c r="B724" t="s">
        <v>268</v>
      </c>
      <c r="C724">
        <v>2010</v>
      </c>
      <c r="D724">
        <v>201001</v>
      </c>
      <c r="E724">
        <v>25587</v>
      </c>
      <c r="F724">
        <v>25779</v>
      </c>
    </row>
    <row r="725" spans="1:8" x14ac:dyDescent="0.2">
      <c r="A725" t="s">
        <v>258</v>
      </c>
      <c r="B725" t="s">
        <v>268</v>
      </c>
      <c r="C725">
        <v>2010</v>
      </c>
      <c r="D725">
        <v>201002</v>
      </c>
      <c r="E725">
        <v>25614</v>
      </c>
      <c r="F725">
        <v>25924</v>
      </c>
    </row>
    <row r="726" spans="1:8" x14ac:dyDescent="0.2">
      <c r="A726" t="s">
        <v>258</v>
      </c>
      <c r="B726" t="s">
        <v>268</v>
      </c>
      <c r="C726">
        <v>2010</v>
      </c>
      <c r="D726">
        <v>201003</v>
      </c>
      <c r="E726">
        <v>25817</v>
      </c>
      <c r="F726">
        <v>25960</v>
      </c>
    </row>
    <row r="727" spans="1:8" x14ac:dyDescent="0.2">
      <c r="A727" t="s">
        <v>258</v>
      </c>
      <c r="B727" t="s">
        <v>268</v>
      </c>
      <c r="C727">
        <v>2010</v>
      </c>
      <c r="D727">
        <v>201004</v>
      </c>
      <c r="E727">
        <v>25882</v>
      </c>
      <c r="F727">
        <v>25847</v>
      </c>
    </row>
    <row r="728" spans="1:8" x14ac:dyDescent="0.2">
      <c r="A728" t="s">
        <v>258</v>
      </c>
      <c r="B728" t="s">
        <v>268</v>
      </c>
      <c r="C728">
        <v>2010</v>
      </c>
      <c r="D728">
        <v>201005</v>
      </c>
      <c r="E728">
        <v>25927</v>
      </c>
      <c r="F728">
        <v>25924</v>
      </c>
    </row>
    <row r="729" spans="1:8" x14ac:dyDescent="0.2">
      <c r="A729" t="s">
        <v>258</v>
      </c>
      <c r="B729" t="s">
        <v>268</v>
      </c>
      <c r="C729">
        <v>2010</v>
      </c>
      <c r="D729">
        <v>201006</v>
      </c>
      <c r="E729">
        <v>26000</v>
      </c>
      <c r="F729">
        <v>25958</v>
      </c>
    </row>
    <row r="730" spans="1:8" x14ac:dyDescent="0.2">
      <c r="A730" t="s">
        <v>258</v>
      </c>
      <c r="B730" t="s">
        <v>268</v>
      </c>
      <c r="C730">
        <v>2010</v>
      </c>
      <c r="D730">
        <v>201007</v>
      </c>
      <c r="E730">
        <v>26075</v>
      </c>
      <c r="F730">
        <v>25909</v>
      </c>
    </row>
    <row r="731" spans="1:8" x14ac:dyDescent="0.2">
      <c r="A731" t="s">
        <v>258</v>
      </c>
      <c r="B731" t="s">
        <v>268</v>
      </c>
      <c r="C731">
        <v>2010</v>
      </c>
      <c r="D731">
        <v>201008</v>
      </c>
      <c r="E731">
        <v>26079</v>
      </c>
      <c r="F731">
        <v>25884</v>
      </c>
    </row>
    <row r="732" spans="1:8" x14ac:dyDescent="0.2">
      <c r="A732" t="s">
        <v>258</v>
      </c>
      <c r="B732" t="s">
        <v>268</v>
      </c>
      <c r="C732">
        <v>2010</v>
      </c>
      <c r="D732">
        <v>201009</v>
      </c>
      <c r="E732">
        <v>26034</v>
      </c>
      <c r="F732">
        <v>25987</v>
      </c>
    </row>
    <row r="733" spans="1:8" x14ac:dyDescent="0.2">
      <c r="A733" t="s">
        <v>258</v>
      </c>
      <c r="B733" t="s">
        <v>268</v>
      </c>
      <c r="C733">
        <v>2010</v>
      </c>
      <c r="D733">
        <v>201010</v>
      </c>
      <c r="E733">
        <v>25977</v>
      </c>
      <c r="F733">
        <v>25878</v>
      </c>
    </row>
    <row r="734" spans="1:8" x14ac:dyDescent="0.2">
      <c r="A734" t="s">
        <v>258</v>
      </c>
      <c r="B734" t="s">
        <v>268</v>
      </c>
      <c r="C734">
        <v>2010</v>
      </c>
      <c r="D734">
        <v>201011</v>
      </c>
      <c r="E734">
        <v>25935</v>
      </c>
      <c r="F734">
        <v>25883</v>
      </c>
    </row>
    <row r="735" spans="1:8" x14ac:dyDescent="0.2">
      <c r="A735" t="s">
        <v>258</v>
      </c>
      <c r="B735" t="s">
        <v>268</v>
      </c>
      <c r="C735">
        <v>2010</v>
      </c>
      <c r="D735">
        <v>201012</v>
      </c>
      <c r="E735">
        <v>25731</v>
      </c>
      <c r="F735">
        <v>25651</v>
      </c>
    </row>
    <row r="736" spans="1:8" x14ac:dyDescent="0.2">
      <c r="A736" t="s">
        <v>258</v>
      </c>
      <c r="B736" t="s">
        <v>268</v>
      </c>
      <c r="C736">
        <v>2009</v>
      </c>
      <c r="D736">
        <v>200901</v>
      </c>
      <c r="E736">
        <v>25779</v>
      </c>
      <c r="F736">
        <v>26112</v>
      </c>
    </row>
    <row r="737" spans="1:8" x14ac:dyDescent="0.2">
      <c r="A737" t="s">
        <v>258</v>
      </c>
      <c r="B737" t="s">
        <v>268</v>
      </c>
      <c r="C737">
        <v>2009</v>
      </c>
      <c r="D737">
        <v>200902</v>
      </c>
      <c r="E737">
        <v>25924</v>
      </c>
      <c r="F737">
        <v>26292</v>
      </c>
    </row>
    <row r="738" spans="1:8" x14ac:dyDescent="0.2">
      <c r="A738" t="s">
        <v>258</v>
      </c>
      <c r="B738" t="s">
        <v>268</v>
      </c>
      <c r="C738">
        <v>2009</v>
      </c>
      <c r="D738">
        <v>200903</v>
      </c>
      <c r="E738">
        <v>25960</v>
      </c>
      <c r="F738">
        <v>26312</v>
      </c>
    </row>
    <row r="739" spans="1:8" x14ac:dyDescent="0.2">
      <c r="A739" t="s">
        <v>258</v>
      </c>
      <c r="B739" t="s">
        <v>268</v>
      </c>
      <c r="C739">
        <v>2009</v>
      </c>
      <c r="D739">
        <v>200904</v>
      </c>
      <c r="E739">
        <v>25847</v>
      </c>
      <c r="F739">
        <v>26245</v>
      </c>
    </row>
    <row r="740" spans="1:8" x14ac:dyDescent="0.2">
      <c r="A740" t="s">
        <v>258</v>
      </c>
      <c r="B740" t="s">
        <v>268</v>
      </c>
      <c r="C740">
        <v>2009</v>
      </c>
      <c r="D740">
        <v>200905</v>
      </c>
      <c r="E740">
        <v>25924</v>
      </c>
      <c r="F740">
        <v>26175</v>
      </c>
    </row>
    <row r="741" spans="1:8" x14ac:dyDescent="0.2">
      <c r="A741" t="s">
        <v>258</v>
      </c>
      <c r="B741" t="s">
        <v>268</v>
      </c>
      <c r="C741">
        <v>2009</v>
      </c>
      <c r="D741">
        <v>200906</v>
      </c>
      <c r="E741">
        <v>25958</v>
      </c>
      <c r="F741">
        <v>26143</v>
      </c>
    </row>
    <row r="742" spans="1:8" x14ac:dyDescent="0.2">
      <c r="A742" t="s">
        <v>258</v>
      </c>
      <c r="B742" t="s">
        <v>268</v>
      </c>
      <c r="C742">
        <v>2009</v>
      </c>
      <c r="D742">
        <v>200907</v>
      </c>
      <c r="E742">
        <v>25909</v>
      </c>
      <c r="F742">
        <v>26078</v>
      </c>
    </row>
    <row r="743" spans="1:8" x14ac:dyDescent="0.2">
      <c r="A743" t="s">
        <v>258</v>
      </c>
      <c r="B743" t="s">
        <v>268</v>
      </c>
      <c r="C743">
        <v>2009</v>
      </c>
      <c r="D743">
        <v>200908</v>
      </c>
      <c r="E743">
        <v>25884</v>
      </c>
      <c r="F743">
        <v>26082</v>
      </c>
    </row>
    <row r="744" spans="1:8" x14ac:dyDescent="0.2">
      <c r="A744" t="s">
        <v>258</v>
      </c>
      <c r="B744" t="s">
        <v>268</v>
      </c>
      <c r="C744">
        <v>2009</v>
      </c>
      <c r="D744">
        <v>200909</v>
      </c>
      <c r="E744">
        <v>25987</v>
      </c>
      <c r="F744">
        <v>26079</v>
      </c>
    </row>
    <row r="745" spans="1:8" x14ac:dyDescent="0.2">
      <c r="A745" t="s">
        <v>258</v>
      </c>
      <c r="B745" t="s">
        <v>268</v>
      </c>
      <c r="C745">
        <v>2009</v>
      </c>
      <c r="D745">
        <v>200910</v>
      </c>
      <c r="E745">
        <v>25878</v>
      </c>
      <c r="F745">
        <v>26050</v>
      </c>
    </row>
    <row r="746" spans="1:8" x14ac:dyDescent="0.2">
      <c r="A746" t="s">
        <v>258</v>
      </c>
      <c r="B746" t="s">
        <v>268</v>
      </c>
      <c r="C746">
        <v>2009</v>
      </c>
      <c r="D746">
        <v>200911</v>
      </c>
      <c r="E746">
        <v>25883</v>
      </c>
      <c r="F746">
        <v>26038</v>
      </c>
    </row>
    <row r="747" spans="1:8" x14ac:dyDescent="0.2">
      <c r="A747" t="s">
        <v>258</v>
      </c>
      <c r="B747" t="s">
        <v>268</v>
      </c>
      <c r="C747">
        <v>2009</v>
      </c>
      <c r="D747">
        <v>200912</v>
      </c>
      <c r="E747">
        <v>25651</v>
      </c>
      <c r="F747">
        <v>25864</v>
      </c>
    </row>
    <row r="748" spans="1:8" x14ac:dyDescent="0.2">
      <c r="A748" t="s">
        <v>258</v>
      </c>
      <c r="B748" t="s">
        <v>268</v>
      </c>
      <c r="C748">
        <v>2008</v>
      </c>
      <c r="D748">
        <v>200801</v>
      </c>
      <c r="E748">
        <v>26112</v>
      </c>
      <c r="F748">
        <v>24778</v>
      </c>
      <c r="H748" s="141"/>
    </row>
    <row r="749" spans="1:8" x14ac:dyDescent="0.2">
      <c r="A749" t="s">
        <v>258</v>
      </c>
      <c r="B749" t="s">
        <v>268</v>
      </c>
      <c r="C749">
        <v>2008</v>
      </c>
      <c r="D749">
        <v>200802</v>
      </c>
      <c r="E749">
        <v>26292</v>
      </c>
      <c r="F749">
        <v>24791</v>
      </c>
      <c r="H749" s="142"/>
    </row>
    <row r="750" spans="1:8" x14ac:dyDescent="0.2">
      <c r="A750" t="s">
        <v>258</v>
      </c>
      <c r="B750" t="s">
        <v>268</v>
      </c>
      <c r="C750">
        <v>2008</v>
      </c>
      <c r="D750">
        <v>200803</v>
      </c>
      <c r="E750">
        <v>26312</v>
      </c>
      <c r="F750">
        <v>25133</v>
      </c>
      <c r="H750" s="141"/>
    </row>
    <row r="751" spans="1:8" x14ac:dyDescent="0.2">
      <c r="A751" t="s">
        <v>258</v>
      </c>
      <c r="B751" t="s">
        <v>268</v>
      </c>
      <c r="C751">
        <v>2008</v>
      </c>
      <c r="D751">
        <v>200804</v>
      </c>
      <c r="E751">
        <v>26245</v>
      </c>
      <c r="F751">
        <v>25205</v>
      </c>
      <c r="H751" s="141"/>
    </row>
    <row r="752" spans="1:8" x14ac:dyDescent="0.2">
      <c r="A752" t="s">
        <v>258</v>
      </c>
      <c r="B752" t="s">
        <v>268</v>
      </c>
      <c r="C752">
        <v>2008</v>
      </c>
      <c r="D752">
        <v>200805</v>
      </c>
      <c r="E752">
        <v>26175</v>
      </c>
      <c r="F752">
        <v>25299</v>
      </c>
      <c r="H752" s="141"/>
    </row>
    <row r="753" spans="1:8" x14ac:dyDescent="0.2">
      <c r="A753" t="s">
        <v>258</v>
      </c>
      <c r="B753" t="s">
        <v>268</v>
      </c>
      <c r="C753">
        <v>2008</v>
      </c>
      <c r="D753">
        <v>200806</v>
      </c>
      <c r="E753">
        <v>26143</v>
      </c>
      <c r="F753">
        <v>25558</v>
      </c>
      <c r="H753" s="141"/>
    </row>
    <row r="754" spans="1:8" x14ac:dyDescent="0.2">
      <c r="A754" t="s">
        <v>258</v>
      </c>
      <c r="B754" t="s">
        <v>268</v>
      </c>
      <c r="C754">
        <v>2008</v>
      </c>
      <c r="D754">
        <v>200807</v>
      </c>
      <c r="E754">
        <v>26078</v>
      </c>
      <c r="F754">
        <v>25729</v>
      </c>
      <c r="H754" s="141"/>
    </row>
    <row r="755" spans="1:8" x14ac:dyDescent="0.2">
      <c r="A755" t="s">
        <v>258</v>
      </c>
      <c r="B755" t="s">
        <v>268</v>
      </c>
      <c r="C755">
        <v>2008</v>
      </c>
      <c r="D755">
        <v>200808</v>
      </c>
      <c r="E755">
        <v>26082</v>
      </c>
      <c r="F755">
        <v>25805</v>
      </c>
      <c r="H755" s="142"/>
    </row>
    <row r="756" spans="1:8" x14ac:dyDescent="0.2">
      <c r="A756" t="s">
        <v>258</v>
      </c>
      <c r="B756" t="s">
        <v>268</v>
      </c>
      <c r="C756">
        <v>2008</v>
      </c>
      <c r="D756">
        <v>200809</v>
      </c>
      <c r="E756">
        <v>26079</v>
      </c>
      <c r="F756">
        <v>25972</v>
      </c>
    </row>
    <row r="757" spans="1:8" x14ac:dyDescent="0.2">
      <c r="A757" t="s">
        <v>258</v>
      </c>
      <c r="B757" t="s">
        <v>268</v>
      </c>
      <c r="C757">
        <v>2008</v>
      </c>
      <c r="D757">
        <v>200810</v>
      </c>
      <c r="E757">
        <v>26050</v>
      </c>
      <c r="F757">
        <v>26296</v>
      </c>
    </row>
    <row r="758" spans="1:8" x14ac:dyDescent="0.2">
      <c r="A758" t="s">
        <v>258</v>
      </c>
      <c r="B758" t="s">
        <v>268</v>
      </c>
      <c r="C758">
        <v>2008</v>
      </c>
      <c r="D758">
        <v>200811</v>
      </c>
      <c r="E758">
        <v>26038</v>
      </c>
      <c r="F758">
        <v>26405</v>
      </c>
    </row>
    <row r="759" spans="1:8" x14ac:dyDescent="0.2">
      <c r="A759" t="s">
        <v>258</v>
      </c>
      <c r="B759" t="s">
        <v>268</v>
      </c>
      <c r="C759">
        <v>2008</v>
      </c>
      <c r="D759">
        <v>200812</v>
      </c>
      <c r="E759">
        <v>25864</v>
      </c>
      <c r="F759">
        <v>26144</v>
      </c>
    </row>
    <row r="760" spans="1:8" x14ac:dyDescent="0.2">
      <c r="A760" t="s">
        <v>258</v>
      </c>
      <c r="B760" t="s">
        <v>268</v>
      </c>
      <c r="C760">
        <v>2007</v>
      </c>
      <c r="D760">
        <v>200701</v>
      </c>
      <c r="E760">
        <v>24778</v>
      </c>
      <c r="F760">
        <v>23916</v>
      </c>
      <c r="H760" s="142"/>
    </row>
    <row r="761" spans="1:8" x14ac:dyDescent="0.2">
      <c r="A761" t="s">
        <v>258</v>
      </c>
      <c r="B761" t="s">
        <v>268</v>
      </c>
      <c r="C761">
        <v>2007</v>
      </c>
      <c r="D761">
        <v>200702</v>
      </c>
      <c r="E761">
        <v>24791</v>
      </c>
      <c r="F761">
        <v>24016</v>
      </c>
      <c r="H761" s="141"/>
    </row>
    <row r="762" spans="1:8" x14ac:dyDescent="0.2">
      <c r="A762" t="s">
        <v>258</v>
      </c>
      <c r="B762" t="s">
        <v>268</v>
      </c>
      <c r="C762">
        <v>2007</v>
      </c>
      <c r="D762">
        <v>200703</v>
      </c>
      <c r="E762">
        <v>25133</v>
      </c>
      <c r="F762">
        <v>24375</v>
      </c>
      <c r="G762" s="141"/>
      <c r="H762" s="142"/>
    </row>
    <row r="763" spans="1:8" x14ac:dyDescent="0.2">
      <c r="A763" t="s">
        <v>258</v>
      </c>
      <c r="B763" t="s">
        <v>268</v>
      </c>
      <c r="C763">
        <v>2007</v>
      </c>
      <c r="D763">
        <v>200704</v>
      </c>
      <c r="E763">
        <v>25205</v>
      </c>
      <c r="F763">
        <v>24648</v>
      </c>
      <c r="H763" s="141"/>
    </row>
    <row r="764" spans="1:8" x14ac:dyDescent="0.2">
      <c r="A764" t="s">
        <v>258</v>
      </c>
      <c r="B764" t="s">
        <v>268</v>
      </c>
      <c r="C764">
        <v>2007</v>
      </c>
      <c r="D764">
        <v>200705</v>
      </c>
      <c r="E764">
        <v>25299</v>
      </c>
      <c r="F764">
        <v>24793</v>
      </c>
      <c r="H764" s="142"/>
    </row>
    <row r="765" spans="1:8" x14ac:dyDescent="0.2">
      <c r="A765" t="s">
        <v>258</v>
      </c>
      <c r="B765" t="s">
        <v>268</v>
      </c>
      <c r="C765">
        <v>2007</v>
      </c>
      <c r="D765">
        <v>200706</v>
      </c>
      <c r="E765">
        <v>25558</v>
      </c>
      <c r="F765">
        <v>24827</v>
      </c>
      <c r="G765" s="142"/>
      <c r="H765" s="141"/>
    </row>
    <row r="766" spans="1:8" x14ac:dyDescent="0.2">
      <c r="A766" t="s">
        <v>258</v>
      </c>
      <c r="B766" t="s">
        <v>268</v>
      </c>
      <c r="C766">
        <v>2007</v>
      </c>
      <c r="D766">
        <v>200707</v>
      </c>
      <c r="E766">
        <v>25729</v>
      </c>
      <c r="F766">
        <v>24840</v>
      </c>
      <c r="H766" s="141"/>
    </row>
    <row r="767" spans="1:8" x14ac:dyDescent="0.2">
      <c r="A767" t="s">
        <v>258</v>
      </c>
      <c r="B767" t="s">
        <v>268</v>
      </c>
      <c r="C767">
        <v>2007</v>
      </c>
      <c r="D767">
        <v>200708</v>
      </c>
      <c r="E767">
        <v>25805</v>
      </c>
      <c r="F767">
        <v>24928</v>
      </c>
      <c r="H767" s="141"/>
    </row>
    <row r="768" spans="1:8" x14ac:dyDescent="0.2">
      <c r="A768" t="s">
        <v>258</v>
      </c>
      <c r="B768" t="s">
        <v>268</v>
      </c>
      <c r="C768">
        <v>2007</v>
      </c>
      <c r="D768">
        <v>200709</v>
      </c>
      <c r="E768">
        <v>25972</v>
      </c>
      <c r="F768">
        <v>25010</v>
      </c>
      <c r="H768" s="141"/>
    </row>
    <row r="769" spans="1:8" x14ac:dyDescent="0.2">
      <c r="A769" t="s">
        <v>258</v>
      </c>
      <c r="B769" t="s">
        <v>268</v>
      </c>
      <c r="C769">
        <v>2007</v>
      </c>
      <c r="D769">
        <v>200710</v>
      </c>
      <c r="E769">
        <v>26296</v>
      </c>
      <c r="F769">
        <v>25072</v>
      </c>
      <c r="G769" s="141"/>
      <c r="H769" s="141"/>
    </row>
    <row r="770" spans="1:8" x14ac:dyDescent="0.2">
      <c r="A770" t="s">
        <v>258</v>
      </c>
      <c r="B770" t="s">
        <v>268</v>
      </c>
      <c r="C770">
        <v>2007</v>
      </c>
      <c r="D770">
        <v>200711</v>
      </c>
      <c r="E770">
        <v>26405</v>
      </c>
      <c r="F770">
        <v>25105</v>
      </c>
      <c r="H770" s="141"/>
    </row>
    <row r="771" spans="1:8" x14ac:dyDescent="0.2">
      <c r="A771" t="s">
        <v>258</v>
      </c>
      <c r="B771" t="s">
        <v>268</v>
      </c>
      <c r="C771">
        <v>2007</v>
      </c>
      <c r="D771">
        <v>200712</v>
      </c>
      <c r="E771">
        <v>26144</v>
      </c>
      <c r="F771">
        <v>24811</v>
      </c>
      <c r="H771" s="141"/>
    </row>
    <row r="772" spans="1:8" x14ac:dyDescent="0.2">
      <c r="A772" t="s">
        <v>258</v>
      </c>
      <c r="B772" t="s">
        <v>268</v>
      </c>
      <c r="C772">
        <v>2006</v>
      </c>
      <c r="D772">
        <v>200601</v>
      </c>
      <c r="E772">
        <v>23916</v>
      </c>
      <c r="F772">
        <v>23079</v>
      </c>
      <c r="H772" s="141"/>
    </row>
    <row r="773" spans="1:8" x14ac:dyDescent="0.2">
      <c r="A773" t="s">
        <v>258</v>
      </c>
      <c r="B773" t="s">
        <v>268</v>
      </c>
      <c r="C773">
        <v>2006</v>
      </c>
      <c r="D773">
        <v>200602</v>
      </c>
      <c r="E773">
        <v>24016</v>
      </c>
      <c r="F773">
        <v>23212</v>
      </c>
      <c r="H773" s="141"/>
    </row>
    <row r="774" spans="1:8" x14ac:dyDescent="0.2">
      <c r="A774" t="s">
        <v>258</v>
      </c>
      <c r="B774" t="s">
        <v>268</v>
      </c>
      <c r="C774">
        <v>2006</v>
      </c>
      <c r="D774">
        <v>200603</v>
      </c>
      <c r="E774">
        <v>24375</v>
      </c>
      <c r="F774">
        <v>23576</v>
      </c>
      <c r="G774" s="141"/>
      <c r="H774" s="141"/>
    </row>
    <row r="775" spans="1:8" x14ac:dyDescent="0.2">
      <c r="A775" t="s">
        <v>258</v>
      </c>
      <c r="B775" t="s">
        <v>268</v>
      </c>
      <c r="C775">
        <v>2006</v>
      </c>
      <c r="D775">
        <v>200604</v>
      </c>
      <c r="E775">
        <v>24648</v>
      </c>
      <c r="F775">
        <v>23805</v>
      </c>
      <c r="G775" s="142"/>
      <c r="H775" s="141"/>
    </row>
    <row r="776" spans="1:8" x14ac:dyDescent="0.2">
      <c r="A776" t="s">
        <v>258</v>
      </c>
      <c r="B776" t="s">
        <v>268</v>
      </c>
      <c r="C776">
        <v>2006</v>
      </c>
      <c r="D776">
        <v>200605</v>
      </c>
      <c r="E776">
        <v>24793</v>
      </c>
      <c r="F776">
        <v>23990</v>
      </c>
      <c r="H776" s="141"/>
    </row>
    <row r="777" spans="1:8" x14ac:dyDescent="0.2">
      <c r="A777" t="s">
        <v>258</v>
      </c>
      <c r="B777" t="s">
        <v>268</v>
      </c>
      <c r="C777">
        <v>2006</v>
      </c>
      <c r="D777">
        <v>200606</v>
      </c>
      <c r="E777">
        <v>24827</v>
      </c>
      <c r="F777">
        <v>24129</v>
      </c>
      <c r="H777" s="141"/>
    </row>
    <row r="778" spans="1:8" x14ac:dyDescent="0.2">
      <c r="A778" t="s">
        <v>258</v>
      </c>
      <c r="B778" t="s">
        <v>268</v>
      </c>
      <c r="C778">
        <v>2006</v>
      </c>
      <c r="D778">
        <v>200607</v>
      </c>
      <c r="E778">
        <v>24840</v>
      </c>
      <c r="F778">
        <v>24194</v>
      </c>
      <c r="H778" s="141"/>
    </row>
    <row r="779" spans="1:8" x14ac:dyDescent="0.2">
      <c r="A779" t="s">
        <v>258</v>
      </c>
      <c r="B779" t="s">
        <v>268</v>
      </c>
      <c r="C779">
        <v>2006</v>
      </c>
      <c r="D779">
        <v>200608</v>
      </c>
      <c r="E779">
        <v>24928</v>
      </c>
      <c r="F779">
        <v>24206</v>
      </c>
      <c r="H779" s="141"/>
    </row>
    <row r="780" spans="1:8" x14ac:dyDescent="0.2">
      <c r="A780" t="s">
        <v>258</v>
      </c>
      <c r="B780" t="s">
        <v>268</v>
      </c>
      <c r="C780">
        <v>2006</v>
      </c>
      <c r="D780">
        <v>200609</v>
      </c>
      <c r="E780">
        <v>25010</v>
      </c>
    </row>
    <row r="781" spans="1:8" x14ac:dyDescent="0.2">
      <c r="A781" t="s">
        <v>258</v>
      </c>
      <c r="B781" t="s">
        <v>268</v>
      </c>
      <c r="C781">
        <v>2006</v>
      </c>
      <c r="D781">
        <v>200610</v>
      </c>
      <c r="E781">
        <v>25072</v>
      </c>
      <c r="F781">
        <v>24291</v>
      </c>
      <c r="H781" s="141"/>
    </row>
    <row r="782" spans="1:8" x14ac:dyDescent="0.2">
      <c r="A782" t="s">
        <v>258</v>
      </c>
      <c r="B782" t="s">
        <v>268</v>
      </c>
      <c r="C782">
        <v>2006</v>
      </c>
      <c r="D782">
        <v>200611</v>
      </c>
      <c r="E782">
        <v>25105</v>
      </c>
      <c r="F782">
        <v>24355</v>
      </c>
      <c r="H782" s="142"/>
    </row>
    <row r="783" spans="1:8" x14ac:dyDescent="0.2">
      <c r="A783" t="s">
        <v>258</v>
      </c>
      <c r="B783" t="s">
        <v>268</v>
      </c>
      <c r="C783">
        <v>2006</v>
      </c>
      <c r="D783">
        <v>200612</v>
      </c>
      <c r="E783">
        <v>24811</v>
      </c>
      <c r="F783">
        <v>23978</v>
      </c>
      <c r="H783" s="141"/>
    </row>
    <row r="784" spans="1:8" x14ac:dyDescent="0.2">
      <c r="A784" t="s">
        <v>258</v>
      </c>
      <c r="B784" t="s">
        <v>268</v>
      </c>
      <c r="C784">
        <v>2005</v>
      </c>
      <c r="D784">
        <v>200501</v>
      </c>
      <c r="E784">
        <v>23079</v>
      </c>
      <c r="F784">
        <v>22372</v>
      </c>
      <c r="H784" s="141"/>
    </row>
    <row r="785" spans="1:8" x14ac:dyDescent="0.2">
      <c r="A785" t="s">
        <v>258</v>
      </c>
      <c r="B785" t="s">
        <v>268</v>
      </c>
      <c r="C785">
        <v>2005</v>
      </c>
      <c r="D785">
        <v>200502</v>
      </c>
      <c r="E785">
        <v>23212</v>
      </c>
      <c r="F785">
        <v>22467</v>
      </c>
      <c r="H785" s="141"/>
    </row>
    <row r="786" spans="1:8" x14ac:dyDescent="0.2">
      <c r="A786" t="s">
        <v>258</v>
      </c>
      <c r="B786" t="s">
        <v>268</v>
      </c>
      <c r="C786">
        <v>2005</v>
      </c>
      <c r="D786">
        <v>200503</v>
      </c>
      <c r="E786">
        <v>23576</v>
      </c>
      <c r="F786">
        <v>22611</v>
      </c>
      <c r="G786" s="141"/>
      <c r="H786" s="141"/>
    </row>
    <row r="787" spans="1:8" x14ac:dyDescent="0.2">
      <c r="A787" t="s">
        <v>258</v>
      </c>
      <c r="B787" t="s">
        <v>268</v>
      </c>
      <c r="C787">
        <v>2005</v>
      </c>
      <c r="D787">
        <v>200504</v>
      </c>
      <c r="E787">
        <v>23805</v>
      </c>
      <c r="F787">
        <v>22813</v>
      </c>
      <c r="H787" s="141"/>
    </row>
    <row r="788" spans="1:8" x14ac:dyDescent="0.2">
      <c r="A788" t="s">
        <v>258</v>
      </c>
      <c r="B788" t="s">
        <v>268</v>
      </c>
      <c r="C788">
        <v>2005</v>
      </c>
      <c r="D788">
        <v>200505</v>
      </c>
      <c r="E788">
        <v>23990</v>
      </c>
      <c r="F788">
        <v>22948</v>
      </c>
      <c r="H788" s="141"/>
    </row>
    <row r="789" spans="1:8" x14ac:dyDescent="0.2">
      <c r="A789" t="s">
        <v>258</v>
      </c>
      <c r="B789" t="s">
        <v>268</v>
      </c>
      <c r="C789">
        <v>2005</v>
      </c>
      <c r="D789">
        <v>200506</v>
      </c>
      <c r="E789">
        <v>24129</v>
      </c>
      <c r="F789">
        <v>22923</v>
      </c>
      <c r="H789" s="141"/>
    </row>
    <row r="790" spans="1:8" x14ac:dyDescent="0.2">
      <c r="A790" t="s">
        <v>258</v>
      </c>
      <c r="B790" t="s">
        <v>268</v>
      </c>
      <c r="C790">
        <v>2005</v>
      </c>
      <c r="D790">
        <v>200507</v>
      </c>
      <c r="E790">
        <v>24194</v>
      </c>
      <c r="F790">
        <v>22973</v>
      </c>
      <c r="H790" s="141"/>
    </row>
    <row r="791" spans="1:8" x14ac:dyDescent="0.2">
      <c r="A791" t="s">
        <v>258</v>
      </c>
      <c r="B791" t="s">
        <v>268</v>
      </c>
      <c r="C791">
        <v>2005</v>
      </c>
      <c r="D791">
        <v>200508</v>
      </c>
      <c r="E791">
        <v>24206</v>
      </c>
      <c r="F791">
        <v>22939</v>
      </c>
      <c r="H791" s="141"/>
    </row>
    <row r="792" spans="1:8" x14ac:dyDescent="0.2">
      <c r="A792" t="s">
        <v>258</v>
      </c>
      <c r="B792" t="s">
        <v>268</v>
      </c>
      <c r="C792">
        <v>2005</v>
      </c>
      <c r="D792">
        <v>200509</v>
      </c>
      <c r="F792">
        <v>23042</v>
      </c>
    </row>
    <row r="793" spans="1:8" x14ac:dyDescent="0.2">
      <c r="A793" t="s">
        <v>258</v>
      </c>
      <c r="B793" t="s">
        <v>268</v>
      </c>
      <c r="C793">
        <v>2005</v>
      </c>
      <c r="D793">
        <v>200510</v>
      </c>
      <c r="E793">
        <v>24291</v>
      </c>
      <c r="F793">
        <v>23204</v>
      </c>
      <c r="H793" s="141"/>
    </row>
    <row r="794" spans="1:8" x14ac:dyDescent="0.2">
      <c r="A794" t="s">
        <v>258</v>
      </c>
      <c r="B794" t="s">
        <v>268</v>
      </c>
      <c r="C794">
        <v>2005</v>
      </c>
      <c r="D794">
        <v>200511</v>
      </c>
      <c r="E794">
        <v>24355</v>
      </c>
      <c r="F794">
        <v>23299</v>
      </c>
      <c r="H794" s="141"/>
    </row>
    <row r="795" spans="1:8" x14ac:dyDescent="0.2">
      <c r="A795" t="s">
        <v>258</v>
      </c>
      <c r="B795" t="s">
        <v>268</v>
      </c>
      <c r="C795">
        <v>2005</v>
      </c>
      <c r="D795">
        <v>200512</v>
      </c>
      <c r="E795">
        <v>23978</v>
      </c>
      <c r="F795">
        <v>23049</v>
      </c>
      <c r="H795" s="142"/>
    </row>
    <row r="796" spans="1:8" x14ac:dyDescent="0.2">
      <c r="A796" t="s">
        <v>258</v>
      </c>
      <c r="B796" t="s">
        <v>268</v>
      </c>
      <c r="C796">
        <v>2004</v>
      </c>
      <c r="D796">
        <v>200401</v>
      </c>
      <c r="E796">
        <v>22372</v>
      </c>
      <c r="F796">
        <v>23443</v>
      </c>
    </row>
    <row r="797" spans="1:8" x14ac:dyDescent="0.2">
      <c r="A797" t="s">
        <v>258</v>
      </c>
      <c r="B797" t="s">
        <v>268</v>
      </c>
      <c r="C797">
        <v>2004</v>
      </c>
      <c r="D797">
        <v>200402</v>
      </c>
      <c r="E797">
        <v>22467</v>
      </c>
      <c r="F797">
        <v>23426</v>
      </c>
    </row>
    <row r="798" spans="1:8" x14ac:dyDescent="0.2">
      <c r="A798" t="s">
        <v>258</v>
      </c>
      <c r="B798" t="s">
        <v>268</v>
      </c>
      <c r="C798">
        <v>2004</v>
      </c>
      <c r="D798">
        <v>200403</v>
      </c>
      <c r="E798">
        <v>22611</v>
      </c>
      <c r="F798">
        <v>23458</v>
      </c>
    </row>
    <row r="799" spans="1:8" x14ac:dyDescent="0.2">
      <c r="A799" t="s">
        <v>258</v>
      </c>
      <c r="B799" t="s">
        <v>268</v>
      </c>
      <c r="C799">
        <v>2004</v>
      </c>
      <c r="D799">
        <v>200404</v>
      </c>
      <c r="E799">
        <v>22813</v>
      </c>
      <c r="F799">
        <v>23445</v>
      </c>
    </row>
    <row r="800" spans="1:8" x14ac:dyDescent="0.2">
      <c r="A800" t="s">
        <v>258</v>
      </c>
      <c r="B800" t="s">
        <v>268</v>
      </c>
      <c r="C800">
        <v>2004</v>
      </c>
      <c r="D800">
        <v>200405</v>
      </c>
      <c r="E800">
        <v>22948</v>
      </c>
      <c r="F800">
        <v>23404</v>
      </c>
    </row>
    <row r="801" spans="1:8" x14ac:dyDescent="0.2">
      <c r="A801" t="s">
        <v>258</v>
      </c>
      <c r="B801" t="s">
        <v>268</v>
      </c>
      <c r="C801">
        <v>2004</v>
      </c>
      <c r="D801">
        <v>200406</v>
      </c>
      <c r="E801">
        <v>22923</v>
      </c>
      <c r="F801">
        <v>23444</v>
      </c>
    </row>
    <row r="802" spans="1:8" x14ac:dyDescent="0.2">
      <c r="A802" t="s">
        <v>258</v>
      </c>
      <c r="B802" t="s">
        <v>268</v>
      </c>
      <c r="C802">
        <v>2004</v>
      </c>
      <c r="D802">
        <v>200407</v>
      </c>
      <c r="E802">
        <v>22973</v>
      </c>
      <c r="F802">
        <v>23292</v>
      </c>
    </row>
    <row r="803" spans="1:8" x14ac:dyDescent="0.2">
      <c r="A803" t="s">
        <v>258</v>
      </c>
      <c r="B803" t="s">
        <v>268</v>
      </c>
      <c r="C803">
        <v>2004</v>
      </c>
      <c r="D803">
        <v>200408</v>
      </c>
      <c r="E803">
        <v>22939</v>
      </c>
      <c r="F803">
        <v>23237</v>
      </c>
    </row>
    <row r="804" spans="1:8" x14ac:dyDescent="0.2">
      <c r="A804" t="s">
        <v>258</v>
      </c>
      <c r="B804" t="s">
        <v>268</v>
      </c>
      <c r="C804">
        <v>2004</v>
      </c>
      <c r="D804">
        <v>200409</v>
      </c>
      <c r="E804">
        <v>23042</v>
      </c>
      <c r="F804">
        <v>23160</v>
      </c>
    </row>
    <row r="805" spans="1:8" x14ac:dyDescent="0.2">
      <c r="A805" t="s">
        <v>258</v>
      </c>
      <c r="B805" t="s">
        <v>268</v>
      </c>
      <c r="C805">
        <v>2004</v>
      </c>
      <c r="D805">
        <v>200410</v>
      </c>
      <c r="E805">
        <v>23204</v>
      </c>
      <c r="F805">
        <v>22994</v>
      </c>
    </row>
    <row r="806" spans="1:8" x14ac:dyDescent="0.2">
      <c r="A806" t="s">
        <v>258</v>
      </c>
      <c r="B806" t="s">
        <v>268</v>
      </c>
      <c r="C806">
        <v>2004</v>
      </c>
      <c r="D806">
        <v>200411</v>
      </c>
      <c r="E806">
        <v>23299</v>
      </c>
      <c r="F806">
        <v>22880</v>
      </c>
      <c r="H806" s="141"/>
    </row>
    <row r="807" spans="1:8" x14ac:dyDescent="0.2">
      <c r="A807" t="s">
        <v>258</v>
      </c>
      <c r="B807" t="s">
        <v>268</v>
      </c>
      <c r="C807">
        <v>2004</v>
      </c>
      <c r="D807">
        <v>200412</v>
      </c>
      <c r="E807">
        <v>23049</v>
      </c>
      <c r="F807">
        <v>22571</v>
      </c>
      <c r="H807" s="142"/>
    </row>
    <row r="808" spans="1:8" x14ac:dyDescent="0.2">
      <c r="A808" t="s">
        <v>258</v>
      </c>
      <c r="B808" t="s">
        <v>268</v>
      </c>
      <c r="C808">
        <v>2003</v>
      </c>
      <c r="D808">
        <v>200301</v>
      </c>
      <c r="E808">
        <v>23443</v>
      </c>
      <c r="F808">
        <v>24564</v>
      </c>
    </row>
    <row r="809" spans="1:8" x14ac:dyDescent="0.2">
      <c r="A809" t="s">
        <v>258</v>
      </c>
      <c r="B809" t="s">
        <v>268</v>
      </c>
      <c r="C809">
        <v>2003</v>
      </c>
      <c r="D809">
        <v>200302</v>
      </c>
      <c r="E809">
        <v>23426</v>
      </c>
      <c r="F809">
        <v>24544</v>
      </c>
    </row>
    <row r="810" spans="1:8" x14ac:dyDescent="0.2">
      <c r="A810" t="s">
        <v>258</v>
      </c>
      <c r="B810" t="s">
        <v>268</v>
      </c>
      <c r="C810">
        <v>2003</v>
      </c>
      <c r="D810">
        <v>200303</v>
      </c>
      <c r="E810">
        <v>23458</v>
      </c>
      <c r="F810">
        <v>24821</v>
      </c>
    </row>
    <row r="811" spans="1:8" x14ac:dyDescent="0.2">
      <c r="A811" t="s">
        <v>258</v>
      </c>
      <c r="B811" t="s">
        <v>268</v>
      </c>
      <c r="C811">
        <v>2003</v>
      </c>
      <c r="D811">
        <v>200304</v>
      </c>
      <c r="E811">
        <v>23445</v>
      </c>
      <c r="F811">
        <v>24821</v>
      </c>
    </row>
    <row r="812" spans="1:8" x14ac:dyDescent="0.2">
      <c r="A812" t="s">
        <v>258</v>
      </c>
      <c r="B812" t="s">
        <v>268</v>
      </c>
      <c r="C812">
        <v>2003</v>
      </c>
      <c r="D812">
        <v>200305</v>
      </c>
      <c r="E812">
        <v>23404</v>
      </c>
      <c r="F812">
        <v>24799</v>
      </c>
    </row>
    <row r="813" spans="1:8" x14ac:dyDescent="0.2">
      <c r="A813" t="s">
        <v>258</v>
      </c>
      <c r="B813" t="s">
        <v>268</v>
      </c>
      <c r="C813">
        <v>2003</v>
      </c>
      <c r="D813">
        <v>200306</v>
      </c>
      <c r="E813">
        <v>23444</v>
      </c>
      <c r="F813">
        <v>24821</v>
      </c>
    </row>
    <row r="814" spans="1:8" x14ac:dyDescent="0.2">
      <c r="A814" t="s">
        <v>258</v>
      </c>
      <c r="B814" t="s">
        <v>268</v>
      </c>
      <c r="C814">
        <v>2003</v>
      </c>
      <c r="D814">
        <v>200307</v>
      </c>
      <c r="E814">
        <v>23292</v>
      </c>
      <c r="F814">
        <v>24725</v>
      </c>
    </row>
    <row r="815" spans="1:8" x14ac:dyDescent="0.2">
      <c r="A815" t="s">
        <v>258</v>
      </c>
      <c r="B815" t="s">
        <v>268</v>
      </c>
      <c r="C815">
        <v>2003</v>
      </c>
      <c r="D815">
        <v>200308</v>
      </c>
      <c r="E815">
        <v>23237</v>
      </c>
      <c r="F815">
        <v>24643</v>
      </c>
    </row>
    <row r="816" spans="1:8" x14ac:dyDescent="0.2">
      <c r="A816" t="s">
        <v>258</v>
      </c>
      <c r="B816" t="s">
        <v>268</v>
      </c>
      <c r="C816">
        <v>2003</v>
      </c>
      <c r="D816">
        <v>200309</v>
      </c>
      <c r="E816">
        <v>23160</v>
      </c>
      <c r="F816">
        <v>24621</v>
      </c>
    </row>
    <row r="817" spans="1:7" x14ac:dyDescent="0.2">
      <c r="A817" t="s">
        <v>258</v>
      </c>
      <c r="B817" t="s">
        <v>268</v>
      </c>
      <c r="C817">
        <v>2003</v>
      </c>
      <c r="D817">
        <v>200310</v>
      </c>
      <c r="E817">
        <v>22994</v>
      </c>
      <c r="F817">
        <v>24260</v>
      </c>
    </row>
    <row r="818" spans="1:7" x14ac:dyDescent="0.2">
      <c r="A818" t="s">
        <v>258</v>
      </c>
      <c r="B818" t="s">
        <v>268</v>
      </c>
      <c r="C818">
        <v>2003</v>
      </c>
      <c r="D818">
        <v>200311</v>
      </c>
      <c r="E818">
        <v>22880</v>
      </c>
      <c r="F818">
        <v>24105</v>
      </c>
    </row>
    <row r="819" spans="1:7" x14ac:dyDescent="0.2">
      <c r="A819" t="s">
        <v>258</v>
      </c>
      <c r="B819" t="s">
        <v>268</v>
      </c>
      <c r="C819">
        <v>2003</v>
      </c>
      <c r="D819">
        <v>200312</v>
      </c>
      <c r="E819">
        <v>22571</v>
      </c>
      <c r="F819">
        <v>23754</v>
      </c>
    </row>
    <row r="820" spans="1:7" x14ac:dyDescent="0.2">
      <c r="A820" t="s">
        <v>258</v>
      </c>
      <c r="B820" t="s">
        <v>268</v>
      </c>
      <c r="C820">
        <v>2002</v>
      </c>
      <c r="D820">
        <v>200201</v>
      </c>
      <c r="E820">
        <v>24564</v>
      </c>
    </row>
    <row r="821" spans="1:7" x14ac:dyDescent="0.2">
      <c r="A821" t="s">
        <v>258</v>
      </c>
      <c r="B821" t="s">
        <v>268</v>
      </c>
      <c r="C821">
        <v>2002</v>
      </c>
      <c r="D821">
        <v>200202</v>
      </c>
      <c r="E821">
        <v>24544</v>
      </c>
    </row>
    <row r="822" spans="1:7" x14ac:dyDescent="0.2">
      <c r="A822" t="s">
        <v>258</v>
      </c>
      <c r="B822" t="s">
        <v>268</v>
      </c>
      <c r="C822">
        <v>2002</v>
      </c>
      <c r="D822">
        <v>200203</v>
      </c>
      <c r="E822">
        <v>24821</v>
      </c>
      <c r="G822" s="141"/>
    </row>
    <row r="823" spans="1:7" x14ac:dyDescent="0.2">
      <c r="A823" t="s">
        <v>258</v>
      </c>
      <c r="B823" t="s">
        <v>268</v>
      </c>
      <c r="C823">
        <v>2002</v>
      </c>
      <c r="D823">
        <v>200204</v>
      </c>
      <c r="E823">
        <v>24821</v>
      </c>
    </row>
    <row r="824" spans="1:7" x14ac:dyDescent="0.2">
      <c r="A824" t="s">
        <v>258</v>
      </c>
      <c r="B824" t="s">
        <v>268</v>
      </c>
      <c r="C824">
        <v>2002</v>
      </c>
      <c r="D824">
        <v>200205</v>
      </c>
      <c r="E824">
        <v>24799</v>
      </c>
    </row>
    <row r="825" spans="1:7" x14ac:dyDescent="0.2">
      <c r="A825" t="s">
        <v>258</v>
      </c>
      <c r="B825" t="s">
        <v>268</v>
      </c>
      <c r="C825">
        <v>2002</v>
      </c>
      <c r="D825">
        <v>200206</v>
      </c>
      <c r="E825">
        <v>24821</v>
      </c>
      <c r="F825">
        <v>25339</v>
      </c>
    </row>
    <row r="826" spans="1:7" x14ac:dyDescent="0.2">
      <c r="A826" t="s">
        <v>258</v>
      </c>
      <c r="B826" t="s">
        <v>268</v>
      </c>
      <c r="C826">
        <v>2002</v>
      </c>
      <c r="D826">
        <v>200207</v>
      </c>
      <c r="E826">
        <v>24725</v>
      </c>
    </row>
    <row r="827" spans="1:7" x14ac:dyDescent="0.2">
      <c r="A827" t="s">
        <v>258</v>
      </c>
      <c r="B827" t="s">
        <v>268</v>
      </c>
      <c r="C827">
        <v>2002</v>
      </c>
      <c r="D827">
        <v>200208</v>
      </c>
      <c r="E827">
        <v>24643</v>
      </c>
    </row>
    <row r="828" spans="1:7" x14ac:dyDescent="0.2">
      <c r="A828" t="s">
        <v>258</v>
      </c>
      <c r="B828" t="s">
        <v>268</v>
      </c>
      <c r="C828">
        <v>2002</v>
      </c>
      <c r="D828">
        <v>200209</v>
      </c>
      <c r="E828">
        <v>24621</v>
      </c>
    </row>
    <row r="829" spans="1:7" x14ac:dyDescent="0.2">
      <c r="A829" t="s">
        <v>258</v>
      </c>
      <c r="B829" t="s">
        <v>268</v>
      </c>
      <c r="C829">
        <v>2002</v>
      </c>
      <c r="D829">
        <v>200210</v>
      </c>
      <c r="E829">
        <v>24260</v>
      </c>
    </row>
    <row r="830" spans="1:7" x14ac:dyDescent="0.2">
      <c r="A830" t="s">
        <v>258</v>
      </c>
      <c r="B830" t="s">
        <v>268</v>
      </c>
      <c r="C830">
        <v>2002</v>
      </c>
      <c r="D830">
        <v>200211</v>
      </c>
      <c r="E830">
        <v>24105</v>
      </c>
    </row>
    <row r="831" spans="1:7" x14ac:dyDescent="0.2">
      <c r="A831" t="s">
        <v>258</v>
      </c>
      <c r="B831" t="s">
        <v>268</v>
      </c>
      <c r="C831">
        <v>2002</v>
      </c>
      <c r="D831">
        <v>200212</v>
      </c>
      <c r="E831">
        <v>23754</v>
      </c>
      <c r="F831">
        <v>24706</v>
      </c>
    </row>
    <row r="832" spans="1:7" x14ac:dyDescent="0.2">
      <c r="A832" t="s">
        <v>258</v>
      </c>
      <c r="B832" t="s">
        <v>262</v>
      </c>
      <c r="C832">
        <v>2024</v>
      </c>
      <c r="D832">
        <v>202401</v>
      </c>
      <c r="E832">
        <v>216386</v>
      </c>
      <c r="F832">
        <v>216266</v>
      </c>
    </row>
    <row r="833" spans="1:8" x14ac:dyDescent="0.2">
      <c r="A833" t="s">
        <v>258</v>
      </c>
      <c r="B833" t="s">
        <v>262</v>
      </c>
      <c r="C833">
        <v>2024</v>
      </c>
      <c r="D833">
        <v>202402</v>
      </c>
      <c r="E833">
        <v>214784</v>
      </c>
      <c r="F833">
        <v>217760</v>
      </c>
    </row>
    <row r="834" spans="1:8" x14ac:dyDescent="0.2">
      <c r="A834" t="s">
        <v>258</v>
      </c>
      <c r="B834" t="s">
        <v>262</v>
      </c>
      <c r="C834">
        <v>2024</v>
      </c>
      <c r="D834">
        <v>202403</v>
      </c>
      <c r="E834">
        <v>219790</v>
      </c>
      <c r="F834">
        <v>219059</v>
      </c>
      <c r="G834" s="141"/>
    </row>
    <row r="835" spans="1:8" x14ac:dyDescent="0.2">
      <c r="A835" t="s">
        <v>258</v>
      </c>
      <c r="B835" t="s">
        <v>262</v>
      </c>
      <c r="C835">
        <v>2024</v>
      </c>
      <c r="D835">
        <v>202404</v>
      </c>
      <c r="E835">
        <v>224805</v>
      </c>
      <c r="F835">
        <v>220923</v>
      </c>
      <c r="G835" s="141"/>
      <c r="H835" s="141"/>
    </row>
    <row r="836" spans="1:8" x14ac:dyDescent="0.2">
      <c r="A836" t="s">
        <v>258</v>
      </c>
      <c r="B836" t="s">
        <v>262</v>
      </c>
      <c r="C836">
        <v>2024</v>
      </c>
      <c r="D836">
        <v>202405</v>
      </c>
      <c r="E836">
        <v>229128</v>
      </c>
      <c r="F836">
        <v>224179</v>
      </c>
      <c r="G836" s="141"/>
      <c r="H836" s="141"/>
    </row>
    <row r="837" spans="1:8" x14ac:dyDescent="0.2">
      <c r="A837" t="s">
        <v>258</v>
      </c>
      <c r="B837" t="s">
        <v>262</v>
      </c>
      <c r="C837">
        <v>2024</v>
      </c>
      <c r="D837">
        <v>202406</v>
      </c>
      <c r="E837">
        <v>230252</v>
      </c>
      <c r="F837">
        <v>227728</v>
      </c>
      <c r="H837" s="142"/>
    </row>
    <row r="838" spans="1:8" x14ac:dyDescent="0.2">
      <c r="A838" t="s">
        <v>258</v>
      </c>
      <c r="B838" t="s">
        <v>262</v>
      </c>
      <c r="C838">
        <v>2024</v>
      </c>
      <c r="D838">
        <v>202407</v>
      </c>
      <c r="E838">
        <v>228168</v>
      </c>
      <c r="F838">
        <v>230090</v>
      </c>
    </row>
    <row r="839" spans="1:8" x14ac:dyDescent="0.2">
      <c r="A839" t="s">
        <v>258</v>
      </c>
      <c r="B839" t="s">
        <v>262</v>
      </c>
      <c r="C839">
        <v>2024</v>
      </c>
      <c r="D839">
        <v>202408</v>
      </c>
      <c r="E839">
        <v>224293</v>
      </c>
      <c r="F839">
        <v>231394</v>
      </c>
    </row>
    <row r="840" spans="1:8" x14ac:dyDescent="0.2">
      <c r="A840" t="s">
        <v>258</v>
      </c>
      <c r="B840" t="s">
        <v>262</v>
      </c>
      <c r="C840">
        <v>2024</v>
      </c>
      <c r="D840">
        <v>202409</v>
      </c>
      <c r="E840">
        <v>225344</v>
      </c>
      <c r="F840">
        <v>231013</v>
      </c>
    </row>
    <row r="841" spans="1:8" x14ac:dyDescent="0.2">
      <c r="A841" t="s">
        <v>258</v>
      </c>
      <c r="B841" t="s">
        <v>262</v>
      </c>
      <c r="C841">
        <v>2024</v>
      </c>
      <c r="D841">
        <v>202410</v>
      </c>
      <c r="E841">
        <v>221999</v>
      </c>
      <c r="F841">
        <v>224158</v>
      </c>
    </row>
    <row r="842" spans="1:8" x14ac:dyDescent="0.2">
      <c r="A842" t="s">
        <v>258</v>
      </c>
      <c r="B842" t="s">
        <v>262</v>
      </c>
      <c r="C842">
        <v>2024</v>
      </c>
      <c r="D842">
        <v>202411</v>
      </c>
      <c r="E842">
        <v>221028</v>
      </c>
      <c r="F842">
        <v>222352</v>
      </c>
    </row>
    <row r="843" spans="1:8" x14ac:dyDescent="0.2">
      <c r="A843" t="s">
        <v>258</v>
      </c>
      <c r="B843" t="s">
        <v>262</v>
      </c>
      <c r="C843">
        <v>2024</v>
      </c>
      <c r="D843">
        <v>202412</v>
      </c>
      <c r="E843">
        <v>218391</v>
      </c>
      <c r="F843">
        <v>220950</v>
      </c>
    </row>
    <row r="844" spans="1:8" x14ac:dyDescent="0.2">
      <c r="A844" t="s">
        <v>258</v>
      </c>
      <c r="B844" t="s">
        <v>262</v>
      </c>
      <c r="C844">
        <v>2023</v>
      </c>
      <c r="D844">
        <v>202301</v>
      </c>
      <c r="E844">
        <v>216266</v>
      </c>
      <c r="F844">
        <v>195956</v>
      </c>
      <c r="H844" s="141"/>
    </row>
    <row r="845" spans="1:8" x14ac:dyDescent="0.2">
      <c r="A845" t="s">
        <v>258</v>
      </c>
      <c r="B845" t="s">
        <v>262</v>
      </c>
      <c r="C845">
        <v>2023</v>
      </c>
      <c r="D845">
        <v>202302</v>
      </c>
      <c r="E845">
        <v>217760</v>
      </c>
      <c r="F845">
        <v>194549</v>
      </c>
      <c r="H845" s="141"/>
    </row>
    <row r="846" spans="1:8" x14ac:dyDescent="0.2">
      <c r="A846" t="s">
        <v>258</v>
      </c>
      <c r="B846" t="s">
        <v>262</v>
      </c>
      <c r="C846">
        <v>2023</v>
      </c>
      <c r="D846">
        <v>202303</v>
      </c>
      <c r="E846">
        <v>219059</v>
      </c>
      <c r="F846">
        <v>196508</v>
      </c>
      <c r="H846" s="141"/>
    </row>
    <row r="847" spans="1:8" x14ac:dyDescent="0.2">
      <c r="A847" t="s">
        <v>258</v>
      </c>
      <c r="B847" t="s">
        <v>262</v>
      </c>
      <c r="C847">
        <v>2023</v>
      </c>
      <c r="D847">
        <v>202304</v>
      </c>
      <c r="E847">
        <v>220923</v>
      </c>
      <c r="F847">
        <v>198392</v>
      </c>
      <c r="H847" s="141"/>
    </row>
    <row r="848" spans="1:8" x14ac:dyDescent="0.2">
      <c r="A848" t="s">
        <v>258</v>
      </c>
      <c r="B848" t="s">
        <v>262</v>
      </c>
      <c r="C848">
        <v>2023</v>
      </c>
      <c r="D848">
        <v>202305</v>
      </c>
      <c r="E848">
        <v>224179</v>
      </c>
      <c r="F848">
        <v>202799</v>
      </c>
      <c r="G848" s="141"/>
      <c r="H848" s="141"/>
    </row>
    <row r="849" spans="1:8" x14ac:dyDescent="0.2">
      <c r="A849" t="s">
        <v>258</v>
      </c>
      <c r="B849" t="s">
        <v>262</v>
      </c>
      <c r="C849">
        <v>2023</v>
      </c>
      <c r="D849">
        <v>202306</v>
      </c>
      <c r="E849">
        <v>227728</v>
      </c>
      <c r="F849">
        <v>205118</v>
      </c>
      <c r="G849" s="141"/>
      <c r="H849" s="142"/>
    </row>
    <row r="850" spans="1:8" x14ac:dyDescent="0.2">
      <c r="A850" t="s">
        <v>258</v>
      </c>
      <c r="B850" t="s">
        <v>262</v>
      </c>
      <c r="C850">
        <v>2023</v>
      </c>
      <c r="D850">
        <v>202307</v>
      </c>
      <c r="E850">
        <v>230090</v>
      </c>
      <c r="F850">
        <v>207585</v>
      </c>
      <c r="G850" s="142"/>
      <c r="H850" s="141"/>
    </row>
    <row r="851" spans="1:8" x14ac:dyDescent="0.2">
      <c r="A851" t="s">
        <v>258</v>
      </c>
      <c r="B851" t="s">
        <v>262</v>
      </c>
      <c r="C851">
        <v>2023</v>
      </c>
      <c r="D851">
        <v>202308</v>
      </c>
      <c r="E851">
        <v>231394</v>
      </c>
      <c r="F851">
        <v>207002</v>
      </c>
      <c r="H851" s="141"/>
    </row>
    <row r="852" spans="1:8" x14ac:dyDescent="0.2">
      <c r="A852" t="s">
        <v>258</v>
      </c>
      <c r="B852" t="s">
        <v>262</v>
      </c>
      <c r="C852">
        <v>2023</v>
      </c>
      <c r="D852">
        <v>202309</v>
      </c>
      <c r="E852">
        <v>231013</v>
      </c>
      <c r="F852">
        <v>208377</v>
      </c>
      <c r="H852" s="141"/>
    </row>
    <row r="853" spans="1:8" x14ac:dyDescent="0.2">
      <c r="A853" t="s">
        <v>258</v>
      </c>
      <c r="B853" t="s">
        <v>262</v>
      </c>
      <c r="C853">
        <v>2023</v>
      </c>
      <c r="D853">
        <v>202310</v>
      </c>
      <c r="E853">
        <v>224158</v>
      </c>
      <c r="F853">
        <v>208379</v>
      </c>
      <c r="H853" s="141"/>
    </row>
    <row r="854" spans="1:8" x14ac:dyDescent="0.2">
      <c r="A854" t="s">
        <v>258</v>
      </c>
      <c r="B854" t="s">
        <v>262</v>
      </c>
      <c r="C854">
        <v>2023</v>
      </c>
      <c r="D854">
        <v>202311</v>
      </c>
      <c r="E854">
        <v>222352</v>
      </c>
      <c r="F854">
        <v>209360</v>
      </c>
      <c r="H854" s="141"/>
    </row>
    <row r="855" spans="1:8" x14ac:dyDescent="0.2">
      <c r="A855" t="s">
        <v>258</v>
      </c>
      <c r="B855" t="s">
        <v>262</v>
      </c>
      <c r="C855">
        <v>2023</v>
      </c>
      <c r="D855">
        <v>202312</v>
      </c>
      <c r="E855">
        <v>220950</v>
      </c>
      <c r="F855">
        <v>216498</v>
      </c>
      <c r="H855" s="142"/>
    </row>
    <row r="856" spans="1:8" x14ac:dyDescent="0.2">
      <c r="A856" t="s">
        <v>258</v>
      </c>
      <c r="B856" t="s">
        <v>262</v>
      </c>
      <c r="C856">
        <v>2022</v>
      </c>
      <c r="D856">
        <v>202201</v>
      </c>
      <c r="E856">
        <v>195956</v>
      </c>
      <c r="F856">
        <v>186439</v>
      </c>
      <c r="H856" s="142"/>
    </row>
    <row r="857" spans="1:8" x14ac:dyDescent="0.2">
      <c r="A857" t="s">
        <v>258</v>
      </c>
      <c r="B857" t="s">
        <v>262</v>
      </c>
      <c r="C857">
        <v>2022</v>
      </c>
      <c r="D857">
        <v>202202</v>
      </c>
      <c r="E857">
        <v>194549</v>
      </c>
      <c r="F857">
        <v>188561</v>
      </c>
      <c r="H857" s="141"/>
    </row>
    <row r="858" spans="1:8" x14ac:dyDescent="0.2">
      <c r="A858" t="s">
        <v>258</v>
      </c>
      <c r="B858" t="s">
        <v>262</v>
      </c>
      <c r="C858">
        <v>2022</v>
      </c>
      <c r="D858">
        <v>202203</v>
      </c>
      <c r="E858">
        <v>196508</v>
      </c>
      <c r="F858">
        <v>192419</v>
      </c>
      <c r="G858" s="142"/>
      <c r="H858" s="141"/>
    </row>
    <row r="859" spans="1:8" x14ac:dyDescent="0.2">
      <c r="A859" t="s">
        <v>258</v>
      </c>
      <c r="B859" t="s">
        <v>262</v>
      </c>
      <c r="C859">
        <v>2022</v>
      </c>
      <c r="D859">
        <v>202204</v>
      </c>
      <c r="E859">
        <v>198392</v>
      </c>
      <c r="F859">
        <v>193811</v>
      </c>
      <c r="H859" s="141"/>
    </row>
    <row r="860" spans="1:8" x14ac:dyDescent="0.2">
      <c r="A860" t="s">
        <v>258</v>
      </c>
      <c r="B860" t="s">
        <v>262</v>
      </c>
      <c r="C860">
        <v>2022</v>
      </c>
      <c r="D860">
        <v>202205</v>
      </c>
      <c r="E860">
        <v>202799</v>
      </c>
      <c r="F860">
        <v>197318</v>
      </c>
      <c r="G860" s="141"/>
      <c r="H860" s="141"/>
    </row>
    <row r="861" spans="1:8" x14ac:dyDescent="0.2">
      <c r="A861" t="s">
        <v>258</v>
      </c>
      <c r="B861" t="s">
        <v>262</v>
      </c>
      <c r="C861">
        <v>2022</v>
      </c>
      <c r="D861">
        <v>202206</v>
      </c>
      <c r="E861">
        <v>205118</v>
      </c>
      <c r="F861">
        <v>203201</v>
      </c>
      <c r="G861" s="141"/>
    </row>
    <row r="862" spans="1:8" x14ac:dyDescent="0.2">
      <c r="A862" t="s">
        <v>258</v>
      </c>
      <c r="B862" t="s">
        <v>262</v>
      </c>
      <c r="C862">
        <v>2022</v>
      </c>
      <c r="D862">
        <v>202207</v>
      </c>
      <c r="E862">
        <v>207585</v>
      </c>
      <c r="F862">
        <v>206859</v>
      </c>
      <c r="G862" s="142"/>
    </row>
    <row r="863" spans="1:8" x14ac:dyDescent="0.2">
      <c r="A863" t="s">
        <v>258</v>
      </c>
      <c r="B863" t="s">
        <v>262</v>
      </c>
      <c r="C863">
        <v>2022</v>
      </c>
      <c r="D863">
        <v>202208</v>
      </c>
      <c r="E863">
        <v>207002</v>
      </c>
      <c r="F863">
        <v>210008</v>
      </c>
    </row>
    <row r="864" spans="1:8" x14ac:dyDescent="0.2">
      <c r="A864" t="s">
        <v>258</v>
      </c>
      <c r="B864" t="s">
        <v>262</v>
      </c>
      <c r="C864">
        <v>2022</v>
      </c>
      <c r="D864">
        <v>202209</v>
      </c>
      <c r="E864">
        <v>208377</v>
      </c>
      <c r="F864">
        <v>207959</v>
      </c>
    </row>
    <row r="865" spans="1:8" x14ac:dyDescent="0.2">
      <c r="A865" t="s">
        <v>258</v>
      </c>
      <c r="B865" t="s">
        <v>262</v>
      </c>
      <c r="C865">
        <v>2022</v>
      </c>
      <c r="D865">
        <v>202210</v>
      </c>
      <c r="E865">
        <v>208379</v>
      </c>
      <c r="F865">
        <v>205571</v>
      </c>
      <c r="H865" s="141"/>
    </row>
    <row r="866" spans="1:8" x14ac:dyDescent="0.2">
      <c r="A866" t="s">
        <v>258</v>
      </c>
      <c r="B866" t="s">
        <v>262</v>
      </c>
      <c r="C866">
        <v>2022</v>
      </c>
      <c r="D866">
        <v>202211</v>
      </c>
      <c r="E866">
        <v>209360</v>
      </c>
      <c r="F866">
        <v>201923</v>
      </c>
      <c r="H866" s="141"/>
    </row>
    <row r="867" spans="1:8" x14ac:dyDescent="0.2">
      <c r="A867" t="s">
        <v>258</v>
      </c>
      <c r="B867" t="s">
        <v>262</v>
      </c>
      <c r="C867">
        <v>2022</v>
      </c>
      <c r="D867">
        <v>202212</v>
      </c>
      <c r="E867">
        <v>216498</v>
      </c>
      <c r="F867">
        <v>198420</v>
      </c>
      <c r="G867" s="141"/>
      <c r="H867" s="142"/>
    </row>
    <row r="868" spans="1:8" x14ac:dyDescent="0.2">
      <c r="A868" t="s">
        <v>258</v>
      </c>
      <c r="B868" t="s">
        <v>262</v>
      </c>
      <c r="C868">
        <v>2021</v>
      </c>
      <c r="D868">
        <v>202101</v>
      </c>
      <c r="E868">
        <v>186439</v>
      </c>
      <c r="F868">
        <v>202753</v>
      </c>
    </row>
    <row r="869" spans="1:8" x14ac:dyDescent="0.2">
      <c r="A869" t="s">
        <v>258</v>
      </c>
      <c r="B869" t="s">
        <v>262</v>
      </c>
      <c r="C869">
        <v>2021</v>
      </c>
      <c r="D869">
        <v>202102</v>
      </c>
      <c r="E869">
        <v>188561</v>
      </c>
      <c r="F869">
        <v>203727</v>
      </c>
      <c r="G869" s="141"/>
    </row>
    <row r="870" spans="1:8" x14ac:dyDescent="0.2">
      <c r="A870" t="s">
        <v>258</v>
      </c>
      <c r="B870" t="s">
        <v>262</v>
      </c>
      <c r="C870">
        <v>2021</v>
      </c>
      <c r="D870">
        <v>202103</v>
      </c>
      <c r="E870">
        <v>192419</v>
      </c>
      <c r="F870">
        <v>196210</v>
      </c>
      <c r="G870" s="142"/>
    </row>
    <row r="871" spans="1:8" x14ac:dyDescent="0.2">
      <c r="A871" t="s">
        <v>258</v>
      </c>
      <c r="B871" t="s">
        <v>262</v>
      </c>
      <c r="C871">
        <v>2021</v>
      </c>
      <c r="D871">
        <v>202104</v>
      </c>
      <c r="E871">
        <v>193811</v>
      </c>
      <c r="F871">
        <v>183467</v>
      </c>
      <c r="H871" s="141"/>
    </row>
    <row r="872" spans="1:8" x14ac:dyDescent="0.2">
      <c r="A872" t="s">
        <v>258</v>
      </c>
      <c r="B872" t="s">
        <v>262</v>
      </c>
      <c r="C872">
        <v>2021</v>
      </c>
      <c r="D872">
        <v>202105</v>
      </c>
      <c r="E872">
        <v>197318</v>
      </c>
      <c r="F872">
        <v>184192</v>
      </c>
      <c r="G872" s="141"/>
      <c r="H872" s="141"/>
    </row>
    <row r="873" spans="1:8" x14ac:dyDescent="0.2">
      <c r="A873" t="s">
        <v>258</v>
      </c>
      <c r="B873" t="s">
        <v>262</v>
      </c>
      <c r="C873">
        <v>2021</v>
      </c>
      <c r="D873">
        <v>202106</v>
      </c>
      <c r="E873">
        <v>203201</v>
      </c>
      <c r="F873">
        <v>186240</v>
      </c>
      <c r="G873" s="141"/>
      <c r="H873" s="142"/>
    </row>
    <row r="874" spans="1:8" x14ac:dyDescent="0.2">
      <c r="A874" t="s">
        <v>258</v>
      </c>
      <c r="B874" t="s">
        <v>262</v>
      </c>
      <c r="C874">
        <v>2021</v>
      </c>
      <c r="D874">
        <v>202107</v>
      </c>
      <c r="E874">
        <v>206859</v>
      </c>
      <c r="F874">
        <v>191163</v>
      </c>
      <c r="G874" s="142"/>
      <c r="H874" s="141"/>
    </row>
    <row r="875" spans="1:8" x14ac:dyDescent="0.2">
      <c r="A875" t="s">
        <v>258</v>
      </c>
      <c r="B875" t="s">
        <v>262</v>
      </c>
      <c r="C875">
        <v>2021</v>
      </c>
      <c r="D875">
        <v>202108</v>
      </c>
      <c r="E875">
        <v>210008</v>
      </c>
      <c r="F875">
        <v>194794</v>
      </c>
      <c r="G875" s="141"/>
      <c r="H875" s="141"/>
    </row>
    <row r="876" spans="1:8" x14ac:dyDescent="0.2">
      <c r="A876" t="s">
        <v>258</v>
      </c>
      <c r="B876" t="s">
        <v>262</v>
      </c>
      <c r="C876">
        <v>2021</v>
      </c>
      <c r="D876">
        <v>202109</v>
      </c>
      <c r="E876">
        <v>207959</v>
      </c>
      <c r="F876">
        <v>193633</v>
      </c>
      <c r="H876" s="142"/>
    </row>
    <row r="877" spans="1:8" x14ac:dyDescent="0.2">
      <c r="A877" t="s">
        <v>258</v>
      </c>
      <c r="B877" t="s">
        <v>262</v>
      </c>
      <c r="C877">
        <v>2021</v>
      </c>
      <c r="D877">
        <v>202110</v>
      </c>
      <c r="E877">
        <v>205571</v>
      </c>
      <c r="F877">
        <v>191963</v>
      </c>
      <c r="H877" s="142"/>
    </row>
    <row r="878" spans="1:8" x14ac:dyDescent="0.2">
      <c r="A878" t="s">
        <v>258</v>
      </c>
      <c r="B878" t="s">
        <v>262</v>
      </c>
      <c r="C878">
        <v>2021</v>
      </c>
      <c r="D878">
        <v>202111</v>
      </c>
      <c r="E878">
        <v>201923</v>
      </c>
      <c r="F878">
        <v>188644</v>
      </c>
      <c r="H878" s="142"/>
    </row>
    <row r="879" spans="1:8" x14ac:dyDescent="0.2">
      <c r="A879" t="s">
        <v>258</v>
      </c>
      <c r="B879" t="s">
        <v>262</v>
      </c>
      <c r="C879">
        <v>2021</v>
      </c>
      <c r="D879">
        <v>202112</v>
      </c>
      <c r="E879">
        <v>198420</v>
      </c>
      <c r="F879">
        <v>189143</v>
      </c>
      <c r="H879" s="142"/>
    </row>
    <row r="880" spans="1:8" x14ac:dyDescent="0.2">
      <c r="A880" t="s">
        <v>258</v>
      </c>
      <c r="B880" t="s">
        <v>262</v>
      </c>
      <c r="C880">
        <v>2020</v>
      </c>
      <c r="D880">
        <v>202001</v>
      </c>
      <c r="E880">
        <v>202753</v>
      </c>
      <c r="F880">
        <v>191206</v>
      </c>
      <c r="H880" s="142"/>
    </row>
    <row r="881" spans="1:8" x14ac:dyDescent="0.2">
      <c r="A881" t="s">
        <v>258</v>
      </c>
      <c r="B881" t="s">
        <v>262</v>
      </c>
      <c r="C881">
        <v>2020</v>
      </c>
      <c r="D881">
        <v>202002</v>
      </c>
      <c r="E881">
        <v>203727</v>
      </c>
      <c r="F881">
        <v>195784</v>
      </c>
      <c r="H881" s="142"/>
    </row>
    <row r="882" spans="1:8" x14ac:dyDescent="0.2">
      <c r="A882" t="s">
        <v>258</v>
      </c>
      <c r="B882" t="s">
        <v>262</v>
      </c>
      <c r="C882">
        <v>2020</v>
      </c>
      <c r="D882">
        <v>202003</v>
      </c>
      <c r="E882">
        <v>196210</v>
      </c>
      <c r="F882">
        <v>196624</v>
      </c>
    </row>
    <row r="883" spans="1:8" x14ac:dyDescent="0.2">
      <c r="A883" t="s">
        <v>258</v>
      </c>
      <c r="B883" t="s">
        <v>262</v>
      </c>
      <c r="C883">
        <v>2020</v>
      </c>
      <c r="D883">
        <v>202004</v>
      </c>
      <c r="E883">
        <v>183467</v>
      </c>
      <c r="F883">
        <v>197823</v>
      </c>
    </row>
    <row r="884" spans="1:8" x14ac:dyDescent="0.2">
      <c r="A884" t="s">
        <v>258</v>
      </c>
      <c r="B884" t="s">
        <v>262</v>
      </c>
      <c r="C884">
        <v>2020</v>
      </c>
      <c r="D884">
        <v>202005</v>
      </c>
      <c r="E884">
        <v>184192</v>
      </c>
      <c r="F884">
        <v>197714</v>
      </c>
    </row>
    <row r="885" spans="1:8" x14ac:dyDescent="0.2">
      <c r="A885" t="s">
        <v>258</v>
      </c>
      <c r="B885" t="s">
        <v>262</v>
      </c>
      <c r="C885">
        <v>2020</v>
      </c>
      <c r="D885">
        <v>202006</v>
      </c>
      <c r="E885">
        <v>186240</v>
      </c>
      <c r="F885">
        <v>201730</v>
      </c>
      <c r="G885" s="142"/>
    </row>
    <row r="886" spans="1:8" x14ac:dyDescent="0.2">
      <c r="A886" t="s">
        <v>258</v>
      </c>
      <c r="B886" t="s">
        <v>262</v>
      </c>
      <c r="C886">
        <v>2020</v>
      </c>
      <c r="D886">
        <v>202007</v>
      </c>
      <c r="E886">
        <v>191163</v>
      </c>
      <c r="F886">
        <v>210705</v>
      </c>
      <c r="G886" s="141"/>
    </row>
    <row r="887" spans="1:8" x14ac:dyDescent="0.2">
      <c r="A887" t="s">
        <v>258</v>
      </c>
      <c r="B887" t="s">
        <v>262</v>
      </c>
      <c r="C887">
        <v>2020</v>
      </c>
      <c r="D887">
        <v>202008</v>
      </c>
      <c r="E887">
        <v>194794</v>
      </c>
      <c r="F887">
        <v>208100</v>
      </c>
      <c r="G887" s="142"/>
    </row>
    <row r="888" spans="1:8" x14ac:dyDescent="0.2">
      <c r="A888" t="s">
        <v>258</v>
      </c>
      <c r="B888" t="s">
        <v>262</v>
      </c>
      <c r="C888">
        <v>2020</v>
      </c>
      <c r="D888">
        <v>202009</v>
      </c>
      <c r="E888">
        <v>193633</v>
      </c>
      <c r="F888">
        <v>206693</v>
      </c>
    </row>
    <row r="889" spans="1:8" x14ac:dyDescent="0.2">
      <c r="A889" t="s">
        <v>258</v>
      </c>
      <c r="B889" t="s">
        <v>262</v>
      </c>
      <c r="C889">
        <v>2020</v>
      </c>
      <c r="D889">
        <v>202010</v>
      </c>
      <c r="E889">
        <v>191963</v>
      </c>
      <c r="F889">
        <v>201487</v>
      </c>
    </row>
    <row r="890" spans="1:8" x14ac:dyDescent="0.2">
      <c r="A890" t="s">
        <v>258</v>
      </c>
      <c r="B890" t="s">
        <v>262</v>
      </c>
      <c r="C890">
        <v>2020</v>
      </c>
      <c r="D890">
        <v>202011</v>
      </c>
      <c r="E890">
        <v>188644</v>
      </c>
      <c r="F890">
        <v>201866</v>
      </c>
    </row>
    <row r="891" spans="1:8" x14ac:dyDescent="0.2">
      <c r="A891" t="s">
        <v>258</v>
      </c>
      <c r="B891" t="s">
        <v>262</v>
      </c>
      <c r="C891">
        <v>2020</v>
      </c>
      <c r="D891">
        <v>202012</v>
      </c>
      <c r="E891">
        <v>189143</v>
      </c>
      <c r="F891">
        <v>204629</v>
      </c>
    </row>
    <row r="892" spans="1:8" x14ac:dyDescent="0.2">
      <c r="A892" t="s">
        <v>258</v>
      </c>
      <c r="B892" t="s">
        <v>262</v>
      </c>
      <c r="C892">
        <v>2019</v>
      </c>
      <c r="D892">
        <v>201901</v>
      </c>
      <c r="E892">
        <v>191206</v>
      </c>
      <c r="F892">
        <v>188248</v>
      </c>
      <c r="H892" s="141"/>
    </row>
    <row r="893" spans="1:8" x14ac:dyDescent="0.2">
      <c r="A893" t="s">
        <v>258</v>
      </c>
      <c r="B893" t="s">
        <v>262</v>
      </c>
      <c r="C893">
        <v>2019</v>
      </c>
      <c r="D893">
        <v>201902</v>
      </c>
      <c r="E893">
        <v>195784</v>
      </c>
      <c r="F893">
        <v>191396</v>
      </c>
      <c r="G893" s="141"/>
      <c r="H893" s="141"/>
    </row>
    <row r="894" spans="1:8" x14ac:dyDescent="0.2">
      <c r="A894" t="s">
        <v>258</v>
      </c>
      <c r="B894" t="s">
        <v>262</v>
      </c>
      <c r="C894">
        <v>2019</v>
      </c>
      <c r="D894">
        <v>201903</v>
      </c>
      <c r="E894">
        <v>196624</v>
      </c>
      <c r="F894">
        <v>191941</v>
      </c>
      <c r="H894" s="141"/>
    </row>
    <row r="895" spans="1:8" x14ac:dyDescent="0.2">
      <c r="A895" t="s">
        <v>258</v>
      </c>
      <c r="B895" t="s">
        <v>262</v>
      </c>
      <c r="C895">
        <v>2019</v>
      </c>
      <c r="D895">
        <v>201904</v>
      </c>
      <c r="E895">
        <v>197823</v>
      </c>
      <c r="F895">
        <v>194858</v>
      </c>
      <c r="H895" s="141"/>
    </row>
    <row r="896" spans="1:8" x14ac:dyDescent="0.2">
      <c r="A896" t="s">
        <v>258</v>
      </c>
      <c r="B896" t="s">
        <v>262</v>
      </c>
      <c r="C896">
        <v>2019</v>
      </c>
      <c r="D896">
        <v>201905</v>
      </c>
      <c r="E896">
        <v>197714</v>
      </c>
      <c r="F896">
        <v>195906</v>
      </c>
    </row>
    <row r="897" spans="1:8" x14ac:dyDescent="0.2">
      <c r="A897" t="s">
        <v>258</v>
      </c>
      <c r="B897" t="s">
        <v>262</v>
      </c>
      <c r="C897">
        <v>2019</v>
      </c>
      <c r="D897">
        <v>201906</v>
      </c>
      <c r="E897">
        <v>201730</v>
      </c>
      <c r="F897">
        <v>196207</v>
      </c>
      <c r="G897" s="142"/>
      <c r="H897" s="141"/>
    </row>
    <row r="898" spans="1:8" x14ac:dyDescent="0.2">
      <c r="A898" t="s">
        <v>258</v>
      </c>
      <c r="B898" t="s">
        <v>262</v>
      </c>
      <c r="C898">
        <v>2019</v>
      </c>
      <c r="D898">
        <v>201907</v>
      </c>
      <c r="E898">
        <v>210705</v>
      </c>
      <c r="F898">
        <v>198396</v>
      </c>
      <c r="G898" s="141"/>
      <c r="H898" s="142"/>
    </row>
    <row r="899" spans="1:8" x14ac:dyDescent="0.2">
      <c r="A899" t="s">
        <v>258</v>
      </c>
      <c r="B899" t="s">
        <v>262</v>
      </c>
      <c r="C899">
        <v>2019</v>
      </c>
      <c r="D899">
        <v>201908</v>
      </c>
      <c r="E899">
        <v>208100</v>
      </c>
      <c r="F899">
        <v>195458</v>
      </c>
      <c r="H899" s="141"/>
    </row>
    <row r="900" spans="1:8" x14ac:dyDescent="0.2">
      <c r="A900" t="s">
        <v>258</v>
      </c>
      <c r="B900" t="s">
        <v>262</v>
      </c>
      <c r="C900">
        <v>2019</v>
      </c>
      <c r="D900">
        <v>201909</v>
      </c>
      <c r="E900">
        <v>206693</v>
      </c>
      <c r="F900">
        <v>196248</v>
      </c>
      <c r="H900" s="141"/>
    </row>
    <row r="901" spans="1:8" x14ac:dyDescent="0.2">
      <c r="A901" t="s">
        <v>258</v>
      </c>
      <c r="B901" t="s">
        <v>262</v>
      </c>
      <c r="C901">
        <v>2019</v>
      </c>
      <c r="D901">
        <v>201910</v>
      </c>
      <c r="E901">
        <v>201487</v>
      </c>
      <c r="F901">
        <v>195409</v>
      </c>
      <c r="H901" s="142"/>
    </row>
    <row r="902" spans="1:8" x14ac:dyDescent="0.2">
      <c r="A902" t="s">
        <v>258</v>
      </c>
      <c r="B902" t="s">
        <v>262</v>
      </c>
      <c r="C902">
        <v>2019</v>
      </c>
      <c r="D902">
        <v>201911</v>
      </c>
      <c r="E902">
        <v>201866</v>
      </c>
      <c r="F902">
        <v>190958</v>
      </c>
      <c r="H902" s="141"/>
    </row>
    <row r="903" spans="1:8" x14ac:dyDescent="0.2">
      <c r="A903" t="s">
        <v>258</v>
      </c>
      <c r="B903" t="s">
        <v>262</v>
      </c>
      <c r="C903">
        <v>2019</v>
      </c>
      <c r="D903">
        <v>201912</v>
      </c>
      <c r="E903">
        <v>204629</v>
      </c>
      <c r="F903">
        <v>191186</v>
      </c>
      <c r="G903" s="141"/>
      <c r="H903" s="142"/>
    </row>
    <row r="904" spans="1:8" x14ac:dyDescent="0.2">
      <c r="A904" t="s">
        <v>258</v>
      </c>
      <c r="B904" t="s">
        <v>262</v>
      </c>
      <c r="C904">
        <v>2018</v>
      </c>
      <c r="D904">
        <v>201801</v>
      </c>
      <c r="E904">
        <v>188248</v>
      </c>
      <c r="F904">
        <v>188438</v>
      </c>
    </row>
    <row r="905" spans="1:8" x14ac:dyDescent="0.2">
      <c r="A905" t="s">
        <v>258</v>
      </c>
      <c r="B905" t="s">
        <v>262</v>
      </c>
      <c r="C905">
        <v>2018</v>
      </c>
      <c r="D905">
        <v>201802</v>
      </c>
      <c r="E905">
        <v>191396</v>
      </c>
      <c r="F905">
        <v>189475</v>
      </c>
      <c r="G905" s="141"/>
      <c r="H905" s="142"/>
    </row>
    <row r="906" spans="1:8" x14ac:dyDescent="0.2">
      <c r="A906" t="s">
        <v>258</v>
      </c>
      <c r="B906" t="s">
        <v>262</v>
      </c>
      <c r="C906">
        <v>2018</v>
      </c>
      <c r="D906">
        <v>201803</v>
      </c>
      <c r="E906">
        <v>191941</v>
      </c>
      <c r="F906">
        <v>191064</v>
      </c>
    </row>
    <row r="907" spans="1:8" x14ac:dyDescent="0.2">
      <c r="A907" t="s">
        <v>258</v>
      </c>
      <c r="B907" t="s">
        <v>262</v>
      </c>
      <c r="C907">
        <v>2018</v>
      </c>
      <c r="D907">
        <v>201804</v>
      </c>
      <c r="E907">
        <v>194858</v>
      </c>
      <c r="F907">
        <v>193780</v>
      </c>
      <c r="G907" s="141"/>
    </row>
    <row r="908" spans="1:8" x14ac:dyDescent="0.2">
      <c r="A908" t="s">
        <v>258</v>
      </c>
      <c r="B908" t="s">
        <v>262</v>
      </c>
      <c r="C908">
        <v>2018</v>
      </c>
      <c r="D908">
        <v>201805</v>
      </c>
      <c r="E908">
        <v>195906</v>
      </c>
      <c r="F908">
        <v>195857</v>
      </c>
    </row>
    <row r="909" spans="1:8" x14ac:dyDescent="0.2">
      <c r="A909" t="s">
        <v>258</v>
      </c>
      <c r="B909" t="s">
        <v>262</v>
      </c>
      <c r="C909">
        <v>2018</v>
      </c>
      <c r="D909">
        <v>201806</v>
      </c>
      <c r="E909">
        <v>196207</v>
      </c>
      <c r="F909">
        <v>194654</v>
      </c>
    </row>
    <row r="910" spans="1:8" x14ac:dyDescent="0.2">
      <c r="A910" t="s">
        <v>258</v>
      </c>
      <c r="B910" t="s">
        <v>262</v>
      </c>
      <c r="C910">
        <v>2018</v>
      </c>
      <c r="D910">
        <v>201807</v>
      </c>
      <c r="E910">
        <v>198396</v>
      </c>
      <c r="F910">
        <v>196471</v>
      </c>
      <c r="G910" s="142"/>
    </row>
    <row r="911" spans="1:8" x14ac:dyDescent="0.2">
      <c r="A911" t="s">
        <v>258</v>
      </c>
      <c r="B911" t="s">
        <v>262</v>
      </c>
      <c r="C911">
        <v>2018</v>
      </c>
      <c r="D911">
        <v>201808</v>
      </c>
      <c r="E911">
        <v>195458</v>
      </c>
      <c r="F911">
        <v>196633</v>
      </c>
    </row>
    <row r="912" spans="1:8" x14ac:dyDescent="0.2">
      <c r="A912" t="s">
        <v>258</v>
      </c>
      <c r="B912" t="s">
        <v>262</v>
      </c>
      <c r="C912">
        <v>2018</v>
      </c>
      <c r="D912">
        <v>201809</v>
      </c>
      <c r="E912">
        <v>196248</v>
      </c>
      <c r="F912">
        <v>198431</v>
      </c>
    </row>
    <row r="913" spans="1:8" x14ac:dyDescent="0.2">
      <c r="A913" t="s">
        <v>258</v>
      </c>
      <c r="B913" t="s">
        <v>262</v>
      </c>
      <c r="C913">
        <v>2018</v>
      </c>
      <c r="D913">
        <v>201810</v>
      </c>
      <c r="E913">
        <v>195409</v>
      </c>
      <c r="F913">
        <v>195729</v>
      </c>
    </row>
    <row r="914" spans="1:8" x14ac:dyDescent="0.2">
      <c r="A914" t="s">
        <v>258</v>
      </c>
      <c r="B914" t="s">
        <v>262</v>
      </c>
      <c r="C914">
        <v>2018</v>
      </c>
      <c r="D914">
        <v>201811</v>
      </c>
      <c r="E914">
        <v>190958</v>
      </c>
      <c r="F914">
        <v>192916</v>
      </c>
    </row>
    <row r="915" spans="1:8" x14ac:dyDescent="0.2">
      <c r="A915" t="s">
        <v>258</v>
      </c>
      <c r="B915" t="s">
        <v>262</v>
      </c>
      <c r="C915">
        <v>2018</v>
      </c>
      <c r="D915">
        <v>201812</v>
      </c>
      <c r="E915">
        <v>191186</v>
      </c>
      <c r="F915">
        <v>187000</v>
      </c>
      <c r="H915" s="141"/>
    </row>
    <row r="916" spans="1:8" x14ac:dyDescent="0.2">
      <c r="A916" t="s">
        <v>258</v>
      </c>
      <c r="B916" t="s">
        <v>262</v>
      </c>
      <c r="C916">
        <v>2017</v>
      </c>
      <c r="D916">
        <v>201701</v>
      </c>
      <c r="E916">
        <v>188438</v>
      </c>
      <c r="F916">
        <v>177288</v>
      </c>
      <c r="G916" s="142"/>
      <c r="H916" s="141"/>
    </row>
    <row r="917" spans="1:8" x14ac:dyDescent="0.2">
      <c r="A917" t="s">
        <v>258</v>
      </c>
      <c r="B917" t="s">
        <v>262</v>
      </c>
      <c r="C917">
        <v>2017</v>
      </c>
      <c r="D917">
        <v>201702</v>
      </c>
      <c r="E917">
        <v>189475</v>
      </c>
      <c r="F917">
        <v>180372</v>
      </c>
      <c r="H917" s="142"/>
    </row>
    <row r="918" spans="1:8" x14ac:dyDescent="0.2">
      <c r="A918" t="s">
        <v>258</v>
      </c>
      <c r="B918" t="s">
        <v>262</v>
      </c>
      <c r="C918">
        <v>2017</v>
      </c>
      <c r="D918">
        <v>201703</v>
      </c>
      <c r="E918">
        <v>191064</v>
      </c>
      <c r="F918">
        <v>180786</v>
      </c>
      <c r="H918" s="141"/>
    </row>
    <row r="919" spans="1:8" x14ac:dyDescent="0.2">
      <c r="A919" t="s">
        <v>258</v>
      </c>
      <c r="B919" t="s">
        <v>262</v>
      </c>
      <c r="C919">
        <v>2017</v>
      </c>
      <c r="D919">
        <v>201704</v>
      </c>
      <c r="E919">
        <v>193780</v>
      </c>
      <c r="F919">
        <v>184664</v>
      </c>
      <c r="G919" s="141"/>
      <c r="H919" s="141"/>
    </row>
    <row r="920" spans="1:8" x14ac:dyDescent="0.2">
      <c r="A920" t="s">
        <v>258</v>
      </c>
      <c r="B920" t="s">
        <v>262</v>
      </c>
      <c r="C920">
        <v>2017</v>
      </c>
      <c r="D920">
        <v>201705</v>
      </c>
      <c r="E920">
        <v>195857</v>
      </c>
      <c r="F920">
        <v>187402</v>
      </c>
      <c r="G920" s="142"/>
      <c r="H920" s="141"/>
    </row>
    <row r="921" spans="1:8" x14ac:dyDescent="0.2">
      <c r="A921" t="s">
        <v>258</v>
      </c>
      <c r="B921" t="s">
        <v>262</v>
      </c>
      <c r="C921">
        <v>2017</v>
      </c>
      <c r="D921">
        <v>201706</v>
      </c>
      <c r="E921">
        <v>194654</v>
      </c>
      <c r="F921">
        <v>189219</v>
      </c>
      <c r="H921" s="141"/>
    </row>
    <row r="922" spans="1:8" x14ac:dyDescent="0.2">
      <c r="A922" t="s">
        <v>258</v>
      </c>
      <c r="B922" t="s">
        <v>262</v>
      </c>
      <c r="C922">
        <v>2017</v>
      </c>
      <c r="D922">
        <v>201707</v>
      </c>
      <c r="E922">
        <v>196471</v>
      </c>
      <c r="F922">
        <v>188187</v>
      </c>
      <c r="H922" s="142"/>
    </row>
    <row r="923" spans="1:8" x14ac:dyDescent="0.2">
      <c r="A923" t="s">
        <v>258</v>
      </c>
      <c r="B923" t="s">
        <v>262</v>
      </c>
      <c r="C923">
        <v>2017</v>
      </c>
      <c r="D923">
        <v>201708</v>
      </c>
      <c r="E923">
        <v>196633</v>
      </c>
      <c r="F923">
        <v>187513</v>
      </c>
      <c r="H923" s="141"/>
    </row>
    <row r="924" spans="1:8" x14ac:dyDescent="0.2">
      <c r="A924" t="s">
        <v>258</v>
      </c>
      <c r="B924" t="s">
        <v>262</v>
      </c>
      <c r="C924">
        <v>2017</v>
      </c>
      <c r="D924">
        <v>201709</v>
      </c>
      <c r="E924">
        <v>198431</v>
      </c>
      <c r="F924">
        <v>191206</v>
      </c>
      <c r="H924" s="141"/>
    </row>
    <row r="925" spans="1:8" x14ac:dyDescent="0.2">
      <c r="A925" t="s">
        <v>258</v>
      </c>
      <c r="B925" t="s">
        <v>262</v>
      </c>
      <c r="C925">
        <v>2017</v>
      </c>
      <c r="D925">
        <v>201710</v>
      </c>
      <c r="E925">
        <v>195729</v>
      </c>
      <c r="F925">
        <v>191026</v>
      </c>
      <c r="H925" s="141"/>
    </row>
    <row r="926" spans="1:8" x14ac:dyDescent="0.2">
      <c r="A926" t="s">
        <v>258</v>
      </c>
      <c r="B926" t="s">
        <v>262</v>
      </c>
      <c r="C926">
        <v>2017</v>
      </c>
      <c r="D926">
        <v>201711</v>
      </c>
      <c r="E926">
        <v>192916</v>
      </c>
      <c r="F926">
        <v>194143</v>
      </c>
    </row>
    <row r="927" spans="1:8" x14ac:dyDescent="0.2">
      <c r="A927" t="s">
        <v>258</v>
      </c>
      <c r="B927" t="s">
        <v>262</v>
      </c>
      <c r="C927">
        <v>2017</v>
      </c>
      <c r="D927">
        <v>201712</v>
      </c>
      <c r="E927">
        <v>187000</v>
      </c>
      <c r="F927">
        <v>186481</v>
      </c>
    </row>
    <row r="928" spans="1:8" x14ac:dyDescent="0.2">
      <c r="A928" t="s">
        <v>258</v>
      </c>
      <c r="B928" t="s">
        <v>262</v>
      </c>
      <c r="C928">
        <v>2016</v>
      </c>
      <c r="D928">
        <v>201601</v>
      </c>
      <c r="E928">
        <v>177288</v>
      </c>
      <c r="F928">
        <v>169383</v>
      </c>
      <c r="H928" s="141"/>
    </row>
    <row r="929" spans="1:8" x14ac:dyDescent="0.2">
      <c r="A929" t="s">
        <v>258</v>
      </c>
      <c r="B929" t="s">
        <v>262</v>
      </c>
      <c r="C929">
        <v>2016</v>
      </c>
      <c r="D929">
        <v>201602</v>
      </c>
      <c r="E929">
        <v>180372</v>
      </c>
      <c r="F929">
        <v>173016</v>
      </c>
      <c r="G929" s="141"/>
      <c r="H929" s="141"/>
    </row>
    <row r="930" spans="1:8" x14ac:dyDescent="0.2">
      <c r="A930" t="s">
        <v>258</v>
      </c>
      <c r="B930" t="s">
        <v>262</v>
      </c>
      <c r="C930">
        <v>2016</v>
      </c>
      <c r="D930">
        <v>201603</v>
      </c>
      <c r="E930">
        <v>180786</v>
      </c>
      <c r="F930">
        <v>178991</v>
      </c>
    </row>
    <row r="931" spans="1:8" x14ac:dyDescent="0.2">
      <c r="A931" t="s">
        <v>258</v>
      </c>
      <c r="B931" t="s">
        <v>262</v>
      </c>
      <c r="C931">
        <v>2016</v>
      </c>
      <c r="D931">
        <v>201604</v>
      </c>
      <c r="E931">
        <v>184664</v>
      </c>
      <c r="F931">
        <v>180811</v>
      </c>
      <c r="G931" s="141"/>
      <c r="H931" s="141"/>
    </row>
    <row r="932" spans="1:8" x14ac:dyDescent="0.2">
      <c r="A932" t="s">
        <v>258</v>
      </c>
      <c r="B932" t="s">
        <v>262</v>
      </c>
      <c r="C932">
        <v>2016</v>
      </c>
      <c r="D932">
        <v>201605</v>
      </c>
      <c r="E932">
        <v>187402</v>
      </c>
      <c r="F932">
        <v>182458</v>
      </c>
      <c r="G932" s="141"/>
      <c r="H932" s="141"/>
    </row>
    <row r="933" spans="1:8" x14ac:dyDescent="0.2">
      <c r="A933" t="s">
        <v>258</v>
      </c>
      <c r="B933" t="s">
        <v>262</v>
      </c>
      <c r="C933">
        <v>2016</v>
      </c>
      <c r="D933">
        <v>201606</v>
      </c>
      <c r="E933">
        <v>189219</v>
      </c>
      <c r="F933">
        <v>183458</v>
      </c>
      <c r="H933" s="141"/>
    </row>
    <row r="934" spans="1:8" x14ac:dyDescent="0.2">
      <c r="A934" t="s">
        <v>258</v>
      </c>
      <c r="B934" t="s">
        <v>262</v>
      </c>
      <c r="C934">
        <v>2016</v>
      </c>
      <c r="D934">
        <v>201607</v>
      </c>
      <c r="E934">
        <v>188187</v>
      </c>
      <c r="F934">
        <v>184102</v>
      </c>
      <c r="H934" s="141"/>
    </row>
    <row r="935" spans="1:8" x14ac:dyDescent="0.2">
      <c r="A935" t="s">
        <v>258</v>
      </c>
      <c r="B935" t="s">
        <v>262</v>
      </c>
      <c r="C935">
        <v>2016</v>
      </c>
      <c r="D935">
        <v>201608</v>
      </c>
      <c r="E935">
        <v>187513</v>
      </c>
      <c r="F935">
        <v>183953</v>
      </c>
      <c r="H935" s="141"/>
    </row>
    <row r="936" spans="1:8" x14ac:dyDescent="0.2">
      <c r="A936" t="s">
        <v>258</v>
      </c>
      <c r="B936" t="s">
        <v>262</v>
      </c>
      <c r="C936">
        <v>2016</v>
      </c>
      <c r="D936">
        <v>201609</v>
      </c>
      <c r="E936">
        <v>191206</v>
      </c>
      <c r="F936">
        <v>187915</v>
      </c>
      <c r="G936" s="141"/>
      <c r="H936" s="141"/>
    </row>
    <row r="937" spans="1:8" x14ac:dyDescent="0.2">
      <c r="A937" t="s">
        <v>258</v>
      </c>
      <c r="B937" t="s">
        <v>262</v>
      </c>
      <c r="C937">
        <v>2016</v>
      </c>
      <c r="D937">
        <v>201610</v>
      </c>
      <c r="E937">
        <v>191026</v>
      </c>
      <c r="F937">
        <v>182390</v>
      </c>
      <c r="H937" s="141"/>
    </row>
    <row r="938" spans="1:8" x14ac:dyDescent="0.2">
      <c r="A938" t="s">
        <v>258</v>
      </c>
      <c r="B938" t="s">
        <v>262</v>
      </c>
      <c r="C938">
        <v>2016</v>
      </c>
      <c r="D938">
        <v>201611</v>
      </c>
      <c r="E938">
        <v>194143</v>
      </c>
      <c r="F938">
        <v>181704</v>
      </c>
      <c r="G938" s="141"/>
      <c r="H938" s="141"/>
    </row>
    <row r="939" spans="1:8" x14ac:dyDescent="0.2">
      <c r="A939" t="s">
        <v>258</v>
      </c>
      <c r="B939" t="s">
        <v>262</v>
      </c>
      <c r="C939">
        <v>2016</v>
      </c>
      <c r="D939">
        <v>201612</v>
      </c>
      <c r="E939">
        <v>186481</v>
      </c>
      <c r="F939">
        <v>175999</v>
      </c>
      <c r="H939" s="141"/>
    </row>
    <row r="940" spans="1:8" x14ac:dyDescent="0.2">
      <c r="A940" t="s">
        <v>258</v>
      </c>
      <c r="B940" t="s">
        <v>262</v>
      </c>
      <c r="C940">
        <v>2015</v>
      </c>
      <c r="D940">
        <v>201501</v>
      </c>
      <c r="E940">
        <v>169383</v>
      </c>
      <c r="F940">
        <v>165912</v>
      </c>
      <c r="H940" s="142"/>
    </row>
    <row r="941" spans="1:8" x14ac:dyDescent="0.2">
      <c r="A941" t="s">
        <v>258</v>
      </c>
      <c r="B941" t="s">
        <v>262</v>
      </c>
      <c r="C941">
        <v>2015</v>
      </c>
      <c r="D941">
        <v>201502</v>
      </c>
      <c r="E941">
        <v>173016</v>
      </c>
      <c r="F941">
        <v>168369</v>
      </c>
      <c r="G941" s="141"/>
      <c r="H941" s="141"/>
    </row>
    <row r="942" spans="1:8" x14ac:dyDescent="0.2">
      <c r="A942" t="s">
        <v>258</v>
      </c>
      <c r="B942" t="s">
        <v>262</v>
      </c>
      <c r="C942">
        <v>2015</v>
      </c>
      <c r="D942">
        <v>201503</v>
      </c>
      <c r="E942">
        <v>178991</v>
      </c>
      <c r="F942">
        <v>171768</v>
      </c>
      <c r="G942" s="141"/>
      <c r="H942" s="141"/>
    </row>
    <row r="943" spans="1:8" x14ac:dyDescent="0.2">
      <c r="A943" t="s">
        <v>258</v>
      </c>
      <c r="B943" t="s">
        <v>262</v>
      </c>
      <c r="C943">
        <v>2015</v>
      </c>
      <c r="D943">
        <v>201504</v>
      </c>
      <c r="E943">
        <v>180811</v>
      </c>
      <c r="F943">
        <v>172608</v>
      </c>
      <c r="G943" s="142"/>
      <c r="H943" s="141"/>
    </row>
    <row r="944" spans="1:8" x14ac:dyDescent="0.2">
      <c r="A944" t="s">
        <v>258</v>
      </c>
      <c r="B944" t="s">
        <v>262</v>
      </c>
      <c r="C944">
        <v>2015</v>
      </c>
      <c r="D944">
        <v>201505</v>
      </c>
      <c r="E944">
        <v>182458</v>
      </c>
      <c r="F944">
        <v>172014</v>
      </c>
      <c r="H944" s="142"/>
    </row>
    <row r="945" spans="1:8" x14ac:dyDescent="0.2">
      <c r="A945" t="s">
        <v>258</v>
      </c>
      <c r="B945" t="s">
        <v>262</v>
      </c>
      <c r="C945">
        <v>2015</v>
      </c>
      <c r="D945">
        <v>201506</v>
      </c>
      <c r="E945">
        <v>183458</v>
      </c>
      <c r="F945">
        <v>175309</v>
      </c>
      <c r="H945" s="141"/>
    </row>
    <row r="946" spans="1:8" x14ac:dyDescent="0.2">
      <c r="A946" t="s">
        <v>258</v>
      </c>
      <c r="B946" t="s">
        <v>262</v>
      </c>
      <c r="C946">
        <v>2015</v>
      </c>
      <c r="D946">
        <v>201507</v>
      </c>
      <c r="E946">
        <v>184102</v>
      </c>
      <c r="F946">
        <v>175900</v>
      </c>
      <c r="H946" s="141"/>
    </row>
    <row r="947" spans="1:8" x14ac:dyDescent="0.2">
      <c r="A947" t="s">
        <v>258</v>
      </c>
      <c r="B947" t="s">
        <v>262</v>
      </c>
      <c r="C947">
        <v>2015</v>
      </c>
      <c r="D947">
        <v>201508</v>
      </c>
      <c r="E947">
        <v>183953</v>
      </c>
      <c r="F947">
        <v>174450</v>
      </c>
      <c r="H947" s="141"/>
    </row>
    <row r="948" spans="1:8" x14ac:dyDescent="0.2">
      <c r="A948" t="s">
        <v>258</v>
      </c>
      <c r="B948" t="s">
        <v>262</v>
      </c>
      <c r="C948">
        <v>2015</v>
      </c>
      <c r="D948">
        <v>201509</v>
      </c>
      <c r="E948">
        <v>187915</v>
      </c>
      <c r="F948">
        <v>175654</v>
      </c>
      <c r="G948" s="141"/>
      <c r="H948" s="141"/>
    </row>
    <row r="949" spans="1:8" x14ac:dyDescent="0.2">
      <c r="A949" t="s">
        <v>258</v>
      </c>
      <c r="B949" t="s">
        <v>262</v>
      </c>
      <c r="C949">
        <v>2015</v>
      </c>
      <c r="D949">
        <v>201510</v>
      </c>
      <c r="E949">
        <v>182390</v>
      </c>
      <c r="F949">
        <v>169722</v>
      </c>
      <c r="H949" s="141"/>
    </row>
    <row r="950" spans="1:8" x14ac:dyDescent="0.2">
      <c r="A950" t="s">
        <v>258</v>
      </c>
      <c r="B950" t="s">
        <v>262</v>
      </c>
      <c r="C950">
        <v>2015</v>
      </c>
      <c r="D950">
        <v>201511</v>
      </c>
      <c r="E950">
        <v>181704</v>
      </c>
      <c r="F950">
        <v>166465</v>
      </c>
      <c r="H950" s="141"/>
    </row>
    <row r="951" spans="1:8" x14ac:dyDescent="0.2">
      <c r="A951" t="s">
        <v>258</v>
      </c>
      <c r="B951" t="s">
        <v>262</v>
      </c>
      <c r="C951">
        <v>2015</v>
      </c>
      <c r="D951">
        <v>201512</v>
      </c>
      <c r="E951">
        <v>175999</v>
      </c>
      <c r="F951">
        <v>168316</v>
      </c>
      <c r="H951" s="141"/>
    </row>
    <row r="952" spans="1:8" x14ac:dyDescent="0.2">
      <c r="A952" t="s">
        <v>258</v>
      </c>
      <c r="B952" t="s">
        <v>262</v>
      </c>
      <c r="C952">
        <v>2014</v>
      </c>
      <c r="D952">
        <v>201401</v>
      </c>
      <c r="E952">
        <v>165912</v>
      </c>
      <c r="F952">
        <v>154809</v>
      </c>
      <c r="H952" s="141"/>
    </row>
    <row r="953" spans="1:8" x14ac:dyDescent="0.2">
      <c r="A953" t="s">
        <v>258</v>
      </c>
      <c r="B953" t="s">
        <v>262</v>
      </c>
      <c r="C953">
        <v>2014</v>
      </c>
      <c r="D953">
        <v>201402</v>
      </c>
      <c r="E953">
        <v>168369</v>
      </c>
      <c r="F953">
        <v>158407</v>
      </c>
      <c r="G953" s="141"/>
      <c r="H953" s="141"/>
    </row>
    <row r="954" spans="1:8" x14ac:dyDescent="0.2">
      <c r="A954" t="s">
        <v>258</v>
      </c>
      <c r="B954" t="s">
        <v>262</v>
      </c>
      <c r="C954">
        <v>2014</v>
      </c>
      <c r="D954">
        <v>201403</v>
      </c>
      <c r="E954">
        <v>171768</v>
      </c>
      <c r="F954">
        <v>158689</v>
      </c>
      <c r="G954" s="142"/>
      <c r="H954" s="141"/>
    </row>
    <row r="955" spans="1:8" x14ac:dyDescent="0.2">
      <c r="A955" t="s">
        <v>258</v>
      </c>
      <c r="B955" t="s">
        <v>262</v>
      </c>
      <c r="C955">
        <v>2014</v>
      </c>
      <c r="D955">
        <v>201404</v>
      </c>
      <c r="E955">
        <v>172608</v>
      </c>
      <c r="F955">
        <v>162275</v>
      </c>
      <c r="H955" s="141"/>
    </row>
    <row r="956" spans="1:8" x14ac:dyDescent="0.2">
      <c r="A956" t="s">
        <v>258</v>
      </c>
      <c r="B956" t="s">
        <v>262</v>
      </c>
      <c r="C956">
        <v>2014</v>
      </c>
      <c r="D956">
        <v>201405</v>
      </c>
      <c r="E956">
        <v>172014</v>
      </c>
      <c r="F956">
        <v>162701</v>
      </c>
      <c r="H956" s="141"/>
    </row>
    <row r="957" spans="1:8" x14ac:dyDescent="0.2">
      <c r="A957" t="s">
        <v>258</v>
      </c>
      <c r="B957" t="s">
        <v>262</v>
      </c>
      <c r="C957">
        <v>2014</v>
      </c>
      <c r="D957">
        <v>201406</v>
      </c>
      <c r="E957">
        <v>175309</v>
      </c>
      <c r="F957">
        <v>166550</v>
      </c>
      <c r="G957" s="141"/>
      <c r="H957" s="141"/>
    </row>
    <row r="958" spans="1:8" x14ac:dyDescent="0.2">
      <c r="A958" t="s">
        <v>258</v>
      </c>
      <c r="B958" t="s">
        <v>262</v>
      </c>
      <c r="C958">
        <v>2014</v>
      </c>
      <c r="D958">
        <v>201407</v>
      </c>
      <c r="E958">
        <v>175900</v>
      </c>
      <c r="F958">
        <v>166703</v>
      </c>
      <c r="H958" s="141"/>
    </row>
    <row r="959" spans="1:8" x14ac:dyDescent="0.2">
      <c r="A959" t="s">
        <v>258</v>
      </c>
      <c r="B959" t="s">
        <v>262</v>
      </c>
      <c r="C959">
        <v>2014</v>
      </c>
      <c r="D959">
        <v>201408</v>
      </c>
      <c r="E959">
        <v>174450</v>
      </c>
      <c r="F959">
        <v>168858</v>
      </c>
      <c r="H959" s="141"/>
    </row>
    <row r="960" spans="1:8" x14ac:dyDescent="0.2">
      <c r="A960" t="s">
        <v>258</v>
      </c>
      <c r="B960" t="s">
        <v>262</v>
      </c>
      <c r="C960">
        <v>2014</v>
      </c>
      <c r="D960">
        <v>201409</v>
      </c>
      <c r="E960">
        <v>175654</v>
      </c>
      <c r="F960">
        <v>172703</v>
      </c>
      <c r="H960" s="141"/>
    </row>
    <row r="961" spans="1:8" x14ac:dyDescent="0.2">
      <c r="A961" t="s">
        <v>258</v>
      </c>
      <c r="B961" t="s">
        <v>262</v>
      </c>
      <c r="C961">
        <v>2014</v>
      </c>
      <c r="D961">
        <v>201410</v>
      </c>
      <c r="E961">
        <v>169722</v>
      </c>
      <c r="F961">
        <v>169003</v>
      </c>
    </row>
    <row r="962" spans="1:8" x14ac:dyDescent="0.2">
      <c r="A962" t="s">
        <v>258</v>
      </c>
      <c r="B962" t="s">
        <v>262</v>
      </c>
      <c r="C962">
        <v>2014</v>
      </c>
      <c r="D962">
        <v>201411</v>
      </c>
      <c r="E962">
        <v>166465</v>
      </c>
      <c r="F962">
        <v>169357</v>
      </c>
    </row>
    <row r="963" spans="1:8" x14ac:dyDescent="0.2">
      <c r="A963" t="s">
        <v>258</v>
      </c>
      <c r="B963" t="s">
        <v>262</v>
      </c>
      <c r="C963">
        <v>2014</v>
      </c>
      <c r="D963">
        <v>201412</v>
      </c>
      <c r="E963">
        <v>168316</v>
      </c>
      <c r="F963">
        <v>167313</v>
      </c>
      <c r="G963" s="142"/>
    </row>
    <row r="964" spans="1:8" x14ac:dyDescent="0.2">
      <c r="A964" t="s">
        <v>258</v>
      </c>
      <c r="B964" t="s">
        <v>262</v>
      </c>
      <c r="C964">
        <v>2013</v>
      </c>
      <c r="D964">
        <v>201301</v>
      </c>
      <c r="E964">
        <v>154809</v>
      </c>
      <c r="F964">
        <v>156947</v>
      </c>
    </row>
    <row r="965" spans="1:8" x14ac:dyDescent="0.2">
      <c r="A965" t="s">
        <v>258</v>
      </c>
      <c r="B965" t="s">
        <v>262</v>
      </c>
      <c r="C965">
        <v>2013</v>
      </c>
      <c r="D965">
        <v>201302</v>
      </c>
      <c r="E965">
        <v>158407</v>
      </c>
      <c r="F965">
        <v>157613</v>
      </c>
      <c r="G965" s="141"/>
    </row>
    <row r="966" spans="1:8" x14ac:dyDescent="0.2">
      <c r="A966" t="s">
        <v>258</v>
      </c>
      <c r="B966" t="s">
        <v>262</v>
      </c>
      <c r="C966">
        <v>2013</v>
      </c>
      <c r="D966">
        <v>201303</v>
      </c>
      <c r="E966">
        <v>158689</v>
      </c>
      <c r="F966">
        <v>160619</v>
      </c>
    </row>
    <row r="967" spans="1:8" x14ac:dyDescent="0.2">
      <c r="A967" t="s">
        <v>258</v>
      </c>
      <c r="B967" t="s">
        <v>262</v>
      </c>
      <c r="C967">
        <v>2013</v>
      </c>
      <c r="D967">
        <v>201304</v>
      </c>
      <c r="E967">
        <v>162275</v>
      </c>
      <c r="F967">
        <v>165317</v>
      </c>
      <c r="G967" s="141"/>
    </row>
    <row r="968" spans="1:8" x14ac:dyDescent="0.2">
      <c r="A968" t="s">
        <v>258</v>
      </c>
      <c r="B968" t="s">
        <v>262</v>
      </c>
      <c r="C968">
        <v>2013</v>
      </c>
      <c r="D968">
        <v>201305</v>
      </c>
      <c r="E968">
        <v>162701</v>
      </c>
      <c r="F968">
        <v>167124</v>
      </c>
    </row>
    <row r="969" spans="1:8" x14ac:dyDescent="0.2">
      <c r="A969" t="s">
        <v>258</v>
      </c>
      <c r="B969" t="s">
        <v>262</v>
      </c>
      <c r="C969">
        <v>2013</v>
      </c>
      <c r="D969">
        <v>201306</v>
      </c>
      <c r="E969">
        <v>166550</v>
      </c>
      <c r="F969">
        <v>164910</v>
      </c>
      <c r="G969" s="141"/>
    </row>
    <row r="970" spans="1:8" x14ac:dyDescent="0.2">
      <c r="A970" t="s">
        <v>258</v>
      </c>
      <c r="B970" t="s">
        <v>262</v>
      </c>
      <c r="C970">
        <v>2013</v>
      </c>
      <c r="D970">
        <v>201307</v>
      </c>
      <c r="E970">
        <v>166703</v>
      </c>
      <c r="F970">
        <v>165270</v>
      </c>
    </row>
    <row r="971" spans="1:8" x14ac:dyDescent="0.2">
      <c r="A971" t="s">
        <v>258</v>
      </c>
      <c r="B971" t="s">
        <v>262</v>
      </c>
      <c r="C971">
        <v>2013</v>
      </c>
      <c r="D971">
        <v>201308</v>
      </c>
      <c r="E971">
        <v>168858</v>
      </c>
      <c r="F971">
        <v>164446</v>
      </c>
      <c r="G971" s="141"/>
      <c r="H971" s="141"/>
    </row>
    <row r="972" spans="1:8" x14ac:dyDescent="0.2">
      <c r="A972" t="s">
        <v>258</v>
      </c>
      <c r="B972" t="s">
        <v>262</v>
      </c>
      <c r="C972">
        <v>2013</v>
      </c>
      <c r="D972">
        <v>201309</v>
      </c>
      <c r="E972">
        <v>172703</v>
      </c>
      <c r="F972">
        <v>162978</v>
      </c>
      <c r="G972" s="141"/>
      <c r="H972" s="141"/>
    </row>
    <row r="973" spans="1:8" x14ac:dyDescent="0.2">
      <c r="A973" t="s">
        <v>258</v>
      </c>
      <c r="B973" t="s">
        <v>262</v>
      </c>
      <c r="C973">
        <v>2013</v>
      </c>
      <c r="D973">
        <v>201310</v>
      </c>
      <c r="E973">
        <v>169003</v>
      </c>
      <c r="F973">
        <v>162300</v>
      </c>
      <c r="H973" s="141"/>
    </row>
    <row r="974" spans="1:8" x14ac:dyDescent="0.2">
      <c r="A974" t="s">
        <v>258</v>
      </c>
      <c r="B974" t="s">
        <v>262</v>
      </c>
      <c r="C974">
        <v>2013</v>
      </c>
      <c r="D974">
        <v>201311</v>
      </c>
      <c r="E974">
        <v>169357</v>
      </c>
      <c r="F974">
        <v>161505</v>
      </c>
      <c r="H974" s="141"/>
    </row>
    <row r="975" spans="1:8" x14ac:dyDescent="0.2">
      <c r="A975" t="s">
        <v>258</v>
      </c>
      <c r="B975" t="s">
        <v>262</v>
      </c>
      <c r="C975">
        <v>2013</v>
      </c>
      <c r="D975">
        <v>201312</v>
      </c>
      <c r="E975">
        <v>167313</v>
      </c>
      <c r="F975">
        <v>158991</v>
      </c>
      <c r="H975" s="141"/>
    </row>
    <row r="976" spans="1:8" x14ac:dyDescent="0.2">
      <c r="A976" t="s">
        <v>258</v>
      </c>
      <c r="B976" t="s">
        <v>262</v>
      </c>
      <c r="C976">
        <v>2012</v>
      </c>
      <c r="D976">
        <v>201201</v>
      </c>
      <c r="E976">
        <v>156947</v>
      </c>
      <c r="F976">
        <v>117129</v>
      </c>
      <c r="G976" s="141"/>
    </row>
    <row r="977" spans="1:8" x14ac:dyDescent="0.2">
      <c r="A977" t="s">
        <v>258</v>
      </c>
      <c r="B977" t="s">
        <v>262</v>
      </c>
      <c r="C977">
        <v>2012</v>
      </c>
      <c r="D977">
        <v>201202</v>
      </c>
      <c r="E977">
        <v>157613</v>
      </c>
      <c r="F977">
        <v>117637</v>
      </c>
    </row>
    <row r="978" spans="1:8" x14ac:dyDescent="0.2">
      <c r="A978" t="s">
        <v>258</v>
      </c>
      <c r="B978" t="s">
        <v>262</v>
      </c>
      <c r="C978">
        <v>2012</v>
      </c>
      <c r="D978">
        <v>201203</v>
      </c>
      <c r="E978">
        <v>160619</v>
      </c>
      <c r="F978">
        <v>121910</v>
      </c>
      <c r="G978" s="141"/>
    </row>
    <row r="979" spans="1:8" x14ac:dyDescent="0.2">
      <c r="A979" t="s">
        <v>258</v>
      </c>
      <c r="B979" t="s">
        <v>262</v>
      </c>
      <c r="C979">
        <v>2012</v>
      </c>
      <c r="D979">
        <v>201204</v>
      </c>
      <c r="E979">
        <v>165317</v>
      </c>
      <c r="F979">
        <v>123851</v>
      </c>
      <c r="G979" s="141"/>
    </row>
    <row r="980" spans="1:8" x14ac:dyDescent="0.2">
      <c r="A980" t="s">
        <v>258</v>
      </c>
      <c r="B980" t="s">
        <v>262</v>
      </c>
      <c r="C980">
        <v>2012</v>
      </c>
      <c r="D980">
        <v>201205</v>
      </c>
      <c r="E980">
        <v>167124</v>
      </c>
      <c r="F980">
        <v>129468</v>
      </c>
      <c r="G980" s="142"/>
      <c r="H980" s="142"/>
    </row>
    <row r="981" spans="1:8" x14ac:dyDescent="0.2">
      <c r="A981" t="s">
        <v>258</v>
      </c>
      <c r="B981" t="s">
        <v>262</v>
      </c>
      <c r="C981">
        <v>2012</v>
      </c>
      <c r="D981">
        <v>201206</v>
      </c>
      <c r="E981">
        <v>164910</v>
      </c>
      <c r="F981">
        <v>137429</v>
      </c>
    </row>
    <row r="982" spans="1:8" x14ac:dyDescent="0.2">
      <c r="A982" t="s">
        <v>258</v>
      </c>
      <c r="B982" t="s">
        <v>262</v>
      </c>
      <c r="C982">
        <v>2012</v>
      </c>
      <c r="D982">
        <v>201207</v>
      </c>
      <c r="E982">
        <v>165270</v>
      </c>
      <c r="F982">
        <v>138767</v>
      </c>
      <c r="H982" s="142"/>
    </row>
    <row r="983" spans="1:8" x14ac:dyDescent="0.2">
      <c r="A983" t="s">
        <v>258</v>
      </c>
      <c r="B983" t="s">
        <v>262</v>
      </c>
      <c r="C983">
        <v>2012</v>
      </c>
      <c r="D983">
        <v>201208</v>
      </c>
      <c r="E983">
        <v>164446</v>
      </c>
      <c r="F983">
        <v>144474</v>
      </c>
    </row>
    <row r="984" spans="1:8" x14ac:dyDescent="0.2">
      <c r="A984" t="s">
        <v>258</v>
      </c>
      <c r="B984" t="s">
        <v>262</v>
      </c>
      <c r="C984">
        <v>2012</v>
      </c>
      <c r="D984">
        <v>201209</v>
      </c>
      <c r="E984">
        <v>162978</v>
      </c>
      <c r="F984">
        <v>146105</v>
      </c>
      <c r="H984" s="141"/>
    </row>
    <row r="985" spans="1:8" x14ac:dyDescent="0.2">
      <c r="A985" t="s">
        <v>258</v>
      </c>
      <c r="B985" t="s">
        <v>262</v>
      </c>
      <c r="C985">
        <v>2012</v>
      </c>
      <c r="D985">
        <v>201210</v>
      </c>
      <c r="E985">
        <v>162300</v>
      </c>
      <c r="F985">
        <v>148379</v>
      </c>
      <c r="H985" s="141"/>
    </row>
    <row r="986" spans="1:8" x14ac:dyDescent="0.2">
      <c r="A986" t="s">
        <v>258</v>
      </c>
      <c r="B986" t="s">
        <v>262</v>
      </c>
      <c r="C986">
        <v>2012</v>
      </c>
      <c r="D986">
        <v>201211</v>
      </c>
      <c r="E986">
        <v>161505</v>
      </c>
      <c r="F986">
        <v>150505</v>
      </c>
      <c r="H986" s="141"/>
    </row>
    <row r="987" spans="1:8" x14ac:dyDescent="0.2">
      <c r="A987" t="s">
        <v>258</v>
      </c>
      <c r="B987" t="s">
        <v>262</v>
      </c>
      <c r="C987">
        <v>2012</v>
      </c>
      <c r="D987">
        <v>201212</v>
      </c>
      <c r="E987">
        <v>158991</v>
      </c>
      <c r="F987">
        <v>153400</v>
      </c>
      <c r="H987" s="141"/>
    </row>
    <row r="988" spans="1:8" x14ac:dyDescent="0.2">
      <c r="A988" t="s">
        <v>258</v>
      </c>
      <c r="B988" t="s">
        <v>262</v>
      </c>
      <c r="C988">
        <v>2011</v>
      </c>
      <c r="D988">
        <v>201101</v>
      </c>
      <c r="E988">
        <v>117129</v>
      </c>
      <c r="F988">
        <v>119772</v>
      </c>
    </row>
    <row r="989" spans="1:8" x14ac:dyDescent="0.2">
      <c r="A989" t="s">
        <v>258</v>
      </c>
      <c r="B989" t="s">
        <v>262</v>
      </c>
      <c r="C989">
        <v>2011</v>
      </c>
      <c r="D989">
        <v>201102</v>
      </c>
      <c r="E989">
        <v>117637</v>
      </c>
      <c r="F989">
        <v>120020</v>
      </c>
    </row>
    <row r="990" spans="1:8" x14ac:dyDescent="0.2">
      <c r="A990" t="s">
        <v>258</v>
      </c>
      <c r="B990" t="s">
        <v>262</v>
      </c>
      <c r="C990">
        <v>2011</v>
      </c>
      <c r="D990">
        <v>201103</v>
      </c>
      <c r="E990">
        <v>121910</v>
      </c>
      <c r="F990">
        <v>121018</v>
      </c>
      <c r="G990" s="141"/>
    </row>
    <row r="991" spans="1:8" x14ac:dyDescent="0.2">
      <c r="A991" t="s">
        <v>258</v>
      </c>
      <c r="B991" t="s">
        <v>262</v>
      </c>
      <c r="C991">
        <v>2011</v>
      </c>
      <c r="D991">
        <v>201104</v>
      </c>
      <c r="E991">
        <v>123851</v>
      </c>
      <c r="F991">
        <v>119820</v>
      </c>
      <c r="G991" s="141"/>
      <c r="H991" s="141"/>
    </row>
    <row r="992" spans="1:8" x14ac:dyDescent="0.2">
      <c r="A992" t="s">
        <v>258</v>
      </c>
      <c r="B992" t="s">
        <v>262</v>
      </c>
      <c r="C992">
        <v>2011</v>
      </c>
      <c r="D992">
        <v>201105</v>
      </c>
      <c r="E992">
        <v>129468</v>
      </c>
      <c r="F992">
        <v>120381</v>
      </c>
      <c r="G992" s="141"/>
      <c r="H992" s="141"/>
    </row>
    <row r="993" spans="1:8" x14ac:dyDescent="0.2">
      <c r="A993" t="s">
        <v>258</v>
      </c>
      <c r="B993" t="s">
        <v>262</v>
      </c>
      <c r="C993">
        <v>2011</v>
      </c>
      <c r="D993">
        <v>201106</v>
      </c>
      <c r="E993">
        <v>137429</v>
      </c>
      <c r="F993">
        <v>119961</v>
      </c>
      <c r="G993" s="141"/>
    </row>
    <row r="994" spans="1:8" x14ac:dyDescent="0.2">
      <c r="A994" t="s">
        <v>258</v>
      </c>
      <c r="B994" t="s">
        <v>262</v>
      </c>
      <c r="C994">
        <v>2011</v>
      </c>
      <c r="D994">
        <v>201107</v>
      </c>
      <c r="E994">
        <v>138767</v>
      </c>
      <c r="F994">
        <v>118152</v>
      </c>
    </row>
    <row r="995" spans="1:8" x14ac:dyDescent="0.2">
      <c r="A995" t="s">
        <v>258</v>
      </c>
      <c r="B995" t="s">
        <v>262</v>
      </c>
      <c r="C995">
        <v>2011</v>
      </c>
      <c r="D995">
        <v>201108</v>
      </c>
      <c r="E995">
        <v>144474</v>
      </c>
      <c r="F995">
        <v>117704</v>
      </c>
      <c r="G995" s="142"/>
    </row>
    <row r="996" spans="1:8" x14ac:dyDescent="0.2">
      <c r="A996" t="s">
        <v>258</v>
      </c>
      <c r="B996" t="s">
        <v>262</v>
      </c>
      <c r="C996">
        <v>2011</v>
      </c>
      <c r="D996">
        <v>201109</v>
      </c>
      <c r="E996">
        <v>146105</v>
      </c>
      <c r="F996">
        <v>118606</v>
      </c>
      <c r="G996" s="141"/>
    </row>
    <row r="997" spans="1:8" x14ac:dyDescent="0.2">
      <c r="A997" t="s">
        <v>258</v>
      </c>
      <c r="B997" t="s">
        <v>262</v>
      </c>
      <c r="C997">
        <v>2011</v>
      </c>
      <c r="D997">
        <v>201110</v>
      </c>
      <c r="E997">
        <v>148379</v>
      </c>
      <c r="F997">
        <v>117654</v>
      </c>
      <c r="G997" s="141"/>
      <c r="H997" s="142"/>
    </row>
    <row r="998" spans="1:8" x14ac:dyDescent="0.2">
      <c r="A998" t="s">
        <v>258</v>
      </c>
      <c r="B998" t="s">
        <v>262</v>
      </c>
      <c r="C998">
        <v>2011</v>
      </c>
      <c r="D998">
        <v>201111</v>
      </c>
      <c r="E998">
        <v>150505</v>
      </c>
      <c r="F998">
        <v>117160</v>
      </c>
      <c r="G998" s="141"/>
    </row>
    <row r="999" spans="1:8" x14ac:dyDescent="0.2">
      <c r="A999" t="s">
        <v>258</v>
      </c>
      <c r="B999" t="s">
        <v>262</v>
      </c>
      <c r="C999">
        <v>2011</v>
      </c>
      <c r="D999">
        <v>201112</v>
      </c>
      <c r="E999">
        <v>153400</v>
      </c>
      <c r="F999">
        <v>116333</v>
      </c>
      <c r="G999" s="141"/>
    </row>
    <row r="1000" spans="1:8" x14ac:dyDescent="0.2">
      <c r="A1000" t="s">
        <v>258</v>
      </c>
      <c r="B1000" t="s">
        <v>262</v>
      </c>
      <c r="C1000">
        <v>2010</v>
      </c>
      <c r="D1000">
        <v>201001</v>
      </c>
      <c r="E1000">
        <v>119772</v>
      </c>
      <c r="F1000">
        <v>125613</v>
      </c>
    </row>
    <row r="1001" spans="1:8" x14ac:dyDescent="0.2">
      <c r="A1001" t="s">
        <v>258</v>
      </c>
      <c r="B1001" t="s">
        <v>262</v>
      </c>
      <c r="C1001">
        <v>2010</v>
      </c>
      <c r="D1001">
        <v>201002</v>
      </c>
      <c r="E1001">
        <v>120020</v>
      </c>
      <c r="F1001">
        <v>125281</v>
      </c>
    </row>
    <row r="1002" spans="1:8" x14ac:dyDescent="0.2">
      <c r="A1002" t="s">
        <v>258</v>
      </c>
      <c r="B1002" t="s">
        <v>262</v>
      </c>
      <c r="C1002">
        <v>2010</v>
      </c>
      <c r="D1002">
        <v>201003</v>
      </c>
      <c r="E1002">
        <v>121018</v>
      </c>
      <c r="F1002">
        <v>124576</v>
      </c>
    </row>
    <row r="1003" spans="1:8" x14ac:dyDescent="0.2">
      <c r="A1003" t="s">
        <v>258</v>
      </c>
      <c r="B1003" t="s">
        <v>262</v>
      </c>
      <c r="C1003">
        <v>2010</v>
      </c>
      <c r="D1003">
        <v>201004</v>
      </c>
      <c r="E1003">
        <v>119820</v>
      </c>
      <c r="F1003">
        <v>124024</v>
      </c>
    </row>
    <row r="1004" spans="1:8" x14ac:dyDescent="0.2">
      <c r="A1004" t="s">
        <v>258</v>
      </c>
      <c r="B1004" t="s">
        <v>262</v>
      </c>
      <c r="C1004">
        <v>2010</v>
      </c>
      <c r="D1004">
        <v>201005</v>
      </c>
      <c r="E1004">
        <v>120381</v>
      </c>
      <c r="F1004">
        <v>124603</v>
      </c>
    </row>
    <row r="1005" spans="1:8" x14ac:dyDescent="0.2">
      <c r="A1005" t="s">
        <v>258</v>
      </c>
      <c r="B1005" t="s">
        <v>262</v>
      </c>
      <c r="C1005">
        <v>2010</v>
      </c>
      <c r="D1005">
        <v>201006</v>
      </c>
      <c r="E1005">
        <v>119961</v>
      </c>
      <c r="F1005">
        <v>124784</v>
      </c>
    </row>
    <row r="1006" spans="1:8" x14ac:dyDescent="0.2">
      <c r="A1006" t="s">
        <v>258</v>
      </c>
      <c r="B1006" t="s">
        <v>262</v>
      </c>
      <c r="C1006">
        <v>2010</v>
      </c>
      <c r="D1006">
        <v>201007</v>
      </c>
      <c r="E1006">
        <v>118152</v>
      </c>
      <c r="F1006">
        <v>122437</v>
      </c>
    </row>
    <row r="1007" spans="1:8" x14ac:dyDescent="0.2">
      <c r="A1007" t="s">
        <v>258</v>
      </c>
      <c r="B1007" t="s">
        <v>262</v>
      </c>
      <c r="C1007">
        <v>2010</v>
      </c>
      <c r="D1007">
        <v>201008</v>
      </c>
      <c r="E1007">
        <v>117704</v>
      </c>
      <c r="F1007">
        <v>122623</v>
      </c>
    </row>
    <row r="1008" spans="1:8" x14ac:dyDescent="0.2">
      <c r="A1008" t="s">
        <v>258</v>
      </c>
      <c r="B1008" t="s">
        <v>262</v>
      </c>
      <c r="C1008">
        <v>2010</v>
      </c>
      <c r="D1008">
        <v>201009</v>
      </c>
      <c r="E1008">
        <v>118606</v>
      </c>
      <c r="F1008">
        <v>122705</v>
      </c>
    </row>
    <row r="1009" spans="1:8" x14ac:dyDescent="0.2">
      <c r="A1009" t="s">
        <v>258</v>
      </c>
      <c r="B1009" t="s">
        <v>262</v>
      </c>
      <c r="C1009">
        <v>2010</v>
      </c>
      <c r="D1009">
        <v>201010</v>
      </c>
      <c r="E1009">
        <v>117654</v>
      </c>
      <c r="F1009">
        <v>120708</v>
      </c>
    </row>
    <row r="1010" spans="1:8" x14ac:dyDescent="0.2">
      <c r="A1010" t="s">
        <v>258</v>
      </c>
      <c r="B1010" t="s">
        <v>262</v>
      </c>
      <c r="C1010">
        <v>2010</v>
      </c>
      <c r="D1010">
        <v>201011</v>
      </c>
      <c r="E1010">
        <v>117160</v>
      </c>
      <c r="F1010">
        <v>121294</v>
      </c>
    </row>
    <row r="1011" spans="1:8" x14ac:dyDescent="0.2">
      <c r="A1011" t="s">
        <v>258</v>
      </c>
      <c r="B1011" t="s">
        <v>262</v>
      </c>
      <c r="C1011">
        <v>2010</v>
      </c>
      <c r="D1011">
        <v>201012</v>
      </c>
      <c r="E1011">
        <v>116333</v>
      </c>
      <c r="F1011">
        <v>119873</v>
      </c>
    </row>
    <row r="1012" spans="1:8" x14ac:dyDescent="0.2">
      <c r="A1012" t="s">
        <v>258</v>
      </c>
      <c r="B1012" t="s">
        <v>262</v>
      </c>
      <c r="C1012">
        <v>2009</v>
      </c>
      <c r="D1012">
        <v>200901</v>
      </c>
      <c r="E1012">
        <v>125613</v>
      </c>
      <c r="F1012">
        <v>128975</v>
      </c>
    </row>
    <row r="1013" spans="1:8" x14ac:dyDescent="0.2">
      <c r="A1013" t="s">
        <v>258</v>
      </c>
      <c r="B1013" t="s">
        <v>262</v>
      </c>
      <c r="C1013">
        <v>2009</v>
      </c>
      <c r="D1013">
        <v>200902</v>
      </c>
      <c r="E1013">
        <v>125281</v>
      </c>
      <c r="F1013">
        <v>128300</v>
      </c>
    </row>
    <row r="1014" spans="1:8" x14ac:dyDescent="0.2">
      <c r="A1014" t="s">
        <v>258</v>
      </c>
      <c r="B1014" t="s">
        <v>262</v>
      </c>
      <c r="C1014">
        <v>2009</v>
      </c>
      <c r="D1014">
        <v>200903</v>
      </c>
      <c r="E1014">
        <v>124576</v>
      </c>
      <c r="F1014">
        <v>128935</v>
      </c>
    </row>
    <row r="1015" spans="1:8" x14ac:dyDescent="0.2">
      <c r="A1015" t="s">
        <v>258</v>
      </c>
      <c r="B1015" t="s">
        <v>262</v>
      </c>
      <c r="C1015">
        <v>2009</v>
      </c>
      <c r="D1015">
        <v>200904</v>
      </c>
      <c r="E1015">
        <v>124024</v>
      </c>
      <c r="F1015">
        <v>128427</v>
      </c>
    </row>
    <row r="1016" spans="1:8" x14ac:dyDescent="0.2">
      <c r="A1016" t="s">
        <v>258</v>
      </c>
      <c r="B1016" t="s">
        <v>262</v>
      </c>
      <c r="C1016">
        <v>2009</v>
      </c>
      <c r="D1016">
        <v>200905</v>
      </c>
      <c r="E1016">
        <v>124603</v>
      </c>
      <c r="F1016">
        <v>128338</v>
      </c>
    </row>
    <row r="1017" spans="1:8" x14ac:dyDescent="0.2">
      <c r="A1017" t="s">
        <v>258</v>
      </c>
      <c r="B1017" t="s">
        <v>262</v>
      </c>
      <c r="C1017">
        <v>2009</v>
      </c>
      <c r="D1017">
        <v>200906</v>
      </c>
      <c r="E1017">
        <v>124784</v>
      </c>
      <c r="F1017">
        <v>127832</v>
      </c>
    </row>
    <row r="1018" spans="1:8" x14ac:dyDescent="0.2">
      <c r="A1018" t="s">
        <v>258</v>
      </c>
      <c r="B1018" t="s">
        <v>262</v>
      </c>
      <c r="C1018">
        <v>2009</v>
      </c>
      <c r="D1018">
        <v>200907</v>
      </c>
      <c r="E1018">
        <v>122437</v>
      </c>
      <c r="F1018">
        <v>126794</v>
      </c>
    </row>
    <row r="1019" spans="1:8" x14ac:dyDescent="0.2">
      <c r="A1019" t="s">
        <v>258</v>
      </c>
      <c r="B1019" t="s">
        <v>262</v>
      </c>
      <c r="C1019">
        <v>2009</v>
      </c>
      <c r="D1019">
        <v>200908</v>
      </c>
      <c r="E1019">
        <v>122623</v>
      </c>
      <c r="F1019">
        <v>126362</v>
      </c>
    </row>
    <row r="1020" spans="1:8" x14ac:dyDescent="0.2">
      <c r="A1020" t="s">
        <v>258</v>
      </c>
      <c r="B1020" t="s">
        <v>262</v>
      </c>
      <c r="C1020">
        <v>2009</v>
      </c>
      <c r="D1020">
        <v>200909</v>
      </c>
      <c r="E1020">
        <v>122705</v>
      </c>
      <c r="F1020">
        <v>127919</v>
      </c>
    </row>
    <row r="1021" spans="1:8" x14ac:dyDescent="0.2">
      <c r="A1021" t="s">
        <v>258</v>
      </c>
      <c r="B1021" t="s">
        <v>262</v>
      </c>
      <c r="C1021">
        <v>2009</v>
      </c>
      <c r="D1021">
        <v>200910</v>
      </c>
      <c r="E1021">
        <v>120708</v>
      </c>
      <c r="F1021">
        <v>126937</v>
      </c>
    </row>
    <row r="1022" spans="1:8" x14ac:dyDescent="0.2">
      <c r="A1022" t="s">
        <v>258</v>
      </c>
      <c r="B1022" t="s">
        <v>262</v>
      </c>
      <c r="C1022">
        <v>2009</v>
      </c>
      <c r="D1022">
        <v>200911</v>
      </c>
      <c r="E1022">
        <v>121294</v>
      </c>
      <c r="F1022">
        <v>127202</v>
      </c>
    </row>
    <row r="1023" spans="1:8" x14ac:dyDescent="0.2">
      <c r="A1023" t="s">
        <v>258</v>
      </c>
      <c r="B1023" t="s">
        <v>262</v>
      </c>
      <c r="C1023">
        <v>2009</v>
      </c>
      <c r="D1023">
        <v>200912</v>
      </c>
      <c r="E1023">
        <v>119873</v>
      </c>
      <c r="F1023">
        <v>126757</v>
      </c>
    </row>
    <row r="1024" spans="1:8" x14ac:dyDescent="0.2">
      <c r="A1024" t="s">
        <v>258</v>
      </c>
      <c r="B1024" t="s">
        <v>262</v>
      </c>
      <c r="C1024">
        <v>2008</v>
      </c>
      <c r="D1024">
        <v>200801</v>
      </c>
      <c r="E1024">
        <v>128975</v>
      </c>
      <c r="F1024">
        <v>126510</v>
      </c>
      <c r="H1024" s="141"/>
    </row>
    <row r="1025" spans="1:8" x14ac:dyDescent="0.2">
      <c r="A1025" t="s">
        <v>258</v>
      </c>
      <c r="B1025" t="s">
        <v>262</v>
      </c>
      <c r="C1025">
        <v>2008</v>
      </c>
      <c r="D1025">
        <v>200802</v>
      </c>
      <c r="E1025">
        <v>128300</v>
      </c>
      <c r="F1025">
        <v>127600</v>
      </c>
    </row>
    <row r="1026" spans="1:8" x14ac:dyDescent="0.2">
      <c r="A1026" t="s">
        <v>258</v>
      </c>
      <c r="B1026" t="s">
        <v>262</v>
      </c>
      <c r="C1026">
        <v>2008</v>
      </c>
      <c r="D1026">
        <v>200803</v>
      </c>
      <c r="E1026">
        <v>128935</v>
      </c>
      <c r="F1026">
        <v>127603</v>
      </c>
      <c r="H1026" s="142"/>
    </row>
    <row r="1027" spans="1:8" x14ac:dyDescent="0.2">
      <c r="A1027" t="s">
        <v>258</v>
      </c>
      <c r="B1027" t="s">
        <v>262</v>
      </c>
      <c r="C1027">
        <v>2008</v>
      </c>
      <c r="D1027">
        <v>200804</v>
      </c>
      <c r="E1027">
        <v>128427</v>
      </c>
      <c r="F1027">
        <v>128228</v>
      </c>
    </row>
    <row r="1028" spans="1:8" x14ac:dyDescent="0.2">
      <c r="A1028" t="s">
        <v>258</v>
      </c>
      <c r="B1028" t="s">
        <v>262</v>
      </c>
      <c r="C1028">
        <v>2008</v>
      </c>
      <c r="D1028">
        <v>200805</v>
      </c>
      <c r="E1028">
        <v>128338</v>
      </c>
      <c r="F1028">
        <v>128860</v>
      </c>
    </row>
    <row r="1029" spans="1:8" x14ac:dyDescent="0.2">
      <c r="A1029" t="s">
        <v>258</v>
      </c>
      <c r="B1029" t="s">
        <v>262</v>
      </c>
      <c r="C1029">
        <v>2008</v>
      </c>
      <c r="D1029">
        <v>200806</v>
      </c>
      <c r="E1029">
        <v>127832</v>
      </c>
      <c r="F1029">
        <v>129160</v>
      </c>
    </row>
    <row r="1030" spans="1:8" x14ac:dyDescent="0.2">
      <c r="A1030" t="s">
        <v>258</v>
      </c>
      <c r="B1030" t="s">
        <v>262</v>
      </c>
      <c r="C1030">
        <v>2008</v>
      </c>
      <c r="D1030">
        <v>200807</v>
      </c>
      <c r="E1030">
        <v>126794</v>
      </c>
      <c r="F1030">
        <v>129645</v>
      </c>
    </row>
    <row r="1031" spans="1:8" x14ac:dyDescent="0.2">
      <c r="A1031" t="s">
        <v>258</v>
      </c>
      <c r="B1031" t="s">
        <v>262</v>
      </c>
      <c r="C1031">
        <v>2008</v>
      </c>
      <c r="D1031">
        <v>200808</v>
      </c>
      <c r="E1031">
        <v>126362</v>
      </c>
      <c r="F1031">
        <v>130502</v>
      </c>
    </row>
    <row r="1032" spans="1:8" x14ac:dyDescent="0.2">
      <c r="A1032" t="s">
        <v>258</v>
      </c>
      <c r="B1032" t="s">
        <v>262</v>
      </c>
      <c r="C1032">
        <v>2008</v>
      </c>
      <c r="D1032">
        <v>200809</v>
      </c>
      <c r="E1032">
        <v>127919</v>
      </c>
      <c r="F1032">
        <v>131360</v>
      </c>
      <c r="G1032" s="141"/>
    </row>
    <row r="1033" spans="1:8" x14ac:dyDescent="0.2">
      <c r="A1033" t="s">
        <v>258</v>
      </c>
      <c r="B1033" t="s">
        <v>262</v>
      </c>
      <c r="C1033">
        <v>2008</v>
      </c>
      <c r="D1033">
        <v>200810</v>
      </c>
      <c r="E1033">
        <v>126937</v>
      </c>
      <c r="F1033">
        <v>130494</v>
      </c>
    </row>
    <row r="1034" spans="1:8" x14ac:dyDescent="0.2">
      <c r="A1034" t="s">
        <v>258</v>
      </c>
      <c r="B1034" t="s">
        <v>262</v>
      </c>
      <c r="C1034">
        <v>2008</v>
      </c>
      <c r="D1034">
        <v>200811</v>
      </c>
      <c r="E1034">
        <v>127202</v>
      </c>
      <c r="F1034">
        <v>128888</v>
      </c>
    </row>
    <row r="1035" spans="1:8" x14ac:dyDescent="0.2">
      <c r="A1035" t="s">
        <v>258</v>
      </c>
      <c r="B1035" t="s">
        <v>262</v>
      </c>
      <c r="C1035">
        <v>2008</v>
      </c>
      <c r="D1035">
        <v>200812</v>
      </c>
      <c r="E1035">
        <v>126757</v>
      </c>
      <c r="F1035">
        <v>128691</v>
      </c>
    </row>
    <row r="1036" spans="1:8" x14ac:dyDescent="0.2">
      <c r="A1036" t="s">
        <v>258</v>
      </c>
      <c r="B1036" t="s">
        <v>262</v>
      </c>
      <c r="C1036">
        <v>2007</v>
      </c>
      <c r="D1036">
        <v>200701</v>
      </c>
      <c r="E1036">
        <v>126510</v>
      </c>
      <c r="F1036">
        <v>118022</v>
      </c>
      <c r="H1036" s="141"/>
    </row>
    <row r="1037" spans="1:8" x14ac:dyDescent="0.2">
      <c r="A1037" t="s">
        <v>258</v>
      </c>
      <c r="B1037" t="s">
        <v>262</v>
      </c>
      <c r="C1037">
        <v>2007</v>
      </c>
      <c r="D1037">
        <v>200702</v>
      </c>
      <c r="E1037">
        <v>127600</v>
      </c>
      <c r="F1037">
        <v>119443</v>
      </c>
      <c r="H1037" s="141"/>
    </row>
    <row r="1038" spans="1:8" x14ac:dyDescent="0.2">
      <c r="A1038" t="s">
        <v>258</v>
      </c>
      <c r="B1038" t="s">
        <v>262</v>
      </c>
      <c r="C1038">
        <v>2007</v>
      </c>
      <c r="D1038">
        <v>200703</v>
      </c>
      <c r="E1038">
        <v>127603</v>
      </c>
      <c r="F1038">
        <v>120790</v>
      </c>
      <c r="H1038" s="141"/>
    </row>
    <row r="1039" spans="1:8" x14ac:dyDescent="0.2">
      <c r="A1039" t="s">
        <v>258</v>
      </c>
      <c r="B1039" t="s">
        <v>262</v>
      </c>
      <c r="C1039">
        <v>2007</v>
      </c>
      <c r="D1039">
        <v>200704</v>
      </c>
      <c r="E1039">
        <v>128228</v>
      </c>
      <c r="F1039">
        <v>121219</v>
      </c>
      <c r="H1039" s="141"/>
    </row>
    <row r="1040" spans="1:8" x14ac:dyDescent="0.2">
      <c r="A1040" t="s">
        <v>258</v>
      </c>
      <c r="B1040" t="s">
        <v>262</v>
      </c>
      <c r="C1040">
        <v>2007</v>
      </c>
      <c r="D1040">
        <v>200705</v>
      </c>
      <c r="E1040">
        <v>128860</v>
      </c>
      <c r="F1040">
        <v>122162</v>
      </c>
      <c r="H1040" s="141"/>
    </row>
    <row r="1041" spans="1:8" x14ac:dyDescent="0.2">
      <c r="A1041" t="s">
        <v>258</v>
      </c>
      <c r="B1041" t="s">
        <v>262</v>
      </c>
      <c r="C1041">
        <v>2007</v>
      </c>
      <c r="D1041">
        <v>200706</v>
      </c>
      <c r="E1041">
        <v>129160</v>
      </c>
      <c r="F1041">
        <v>125272</v>
      </c>
      <c r="H1041" s="142"/>
    </row>
    <row r="1042" spans="1:8" x14ac:dyDescent="0.2">
      <c r="A1042" t="s">
        <v>258</v>
      </c>
      <c r="B1042" t="s">
        <v>262</v>
      </c>
      <c r="C1042">
        <v>2007</v>
      </c>
      <c r="D1042">
        <v>200707</v>
      </c>
      <c r="E1042">
        <v>129645</v>
      </c>
      <c r="F1042">
        <v>125034</v>
      </c>
      <c r="H1042" s="141"/>
    </row>
    <row r="1043" spans="1:8" x14ac:dyDescent="0.2">
      <c r="A1043" t="s">
        <v>258</v>
      </c>
      <c r="B1043" t="s">
        <v>262</v>
      </c>
      <c r="C1043">
        <v>2007</v>
      </c>
      <c r="D1043">
        <v>200708</v>
      </c>
      <c r="E1043">
        <v>130502</v>
      </c>
      <c r="F1043">
        <v>126459</v>
      </c>
      <c r="H1043" s="142"/>
    </row>
    <row r="1044" spans="1:8" x14ac:dyDescent="0.2">
      <c r="A1044" t="s">
        <v>258</v>
      </c>
      <c r="B1044" t="s">
        <v>262</v>
      </c>
      <c r="C1044">
        <v>2007</v>
      </c>
      <c r="D1044">
        <v>200709</v>
      </c>
      <c r="E1044">
        <v>131360</v>
      </c>
      <c r="F1044">
        <v>126882</v>
      </c>
      <c r="H1044" s="141"/>
    </row>
    <row r="1045" spans="1:8" x14ac:dyDescent="0.2">
      <c r="A1045" t="s">
        <v>258</v>
      </c>
      <c r="B1045" t="s">
        <v>262</v>
      </c>
      <c r="C1045">
        <v>2007</v>
      </c>
      <c r="D1045">
        <v>200710</v>
      </c>
      <c r="E1045">
        <v>130494</v>
      </c>
      <c r="F1045">
        <v>126771</v>
      </c>
      <c r="H1045" s="141"/>
    </row>
    <row r="1046" spans="1:8" x14ac:dyDescent="0.2">
      <c r="A1046" t="s">
        <v>258</v>
      </c>
      <c r="B1046" t="s">
        <v>262</v>
      </c>
      <c r="C1046">
        <v>2007</v>
      </c>
      <c r="D1046">
        <v>200711</v>
      </c>
      <c r="E1046">
        <v>128888</v>
      </c>
      <c r="F1046">
        <v>126565</v>
      </c>
      <c r="H1046" s="141"/>
    </row>
    <row r="1047" spans="1:8" x14ac:dyDescent="0.2">
      <c r="A1047" t="s">
        <v>258</v>
      </c>
      <c r="B1047" t="s">
        <v>262</v>
      </c>
      <c r="C1047">
        <v>2007</v>
      </c>
      <c r="D1047">
        <v>200712</v>
      </c>
      <c r="E1047">
        <v>128691</v>
      </c>
      <c r="F1047">
        <v>126437</v>
      </c>
      <c r="H1047" s="141"/>
    </row>
    <row r="1048" spans="1:8" x14ac:dyDescent="0.2">
      <c r="A1048" t="s">
        <v>258</v>
      </c>
      <c r="B1048" t="s">
        <v>262</v>
      </c>
      <c r="C1048">
        <v>2006</v>
      </c>
      <c r="D1048">
        <v>200601</v>
      </c>
      <c r="E1048">
        <v>118022</v>
      </c>
      <c r="F1048">
        <v>118491</v>
      </c>
    </row>
    <row r="1049" spans="1:8" x14ac:dyDescent="0.2">
      <c r="A1049" t="s">
        <v>258</v>
      </c>
      <c r="B1049" t="s">
        <v>262</v>
      </c>
      <c r="C1049">
        <v>2006</v>
      </c>
      <c r="D1049">
        <v>200602</v>
      </c>
      <c r="E1049">
        <v>119443</v>
      </c>
      <c r="F1049">
        <v>118453</v>
      </c>
      <c r="G1049" s="142"/>
    </row>
    <row r="1050" spans="1:8" x14ac:dyDescent="0.2">
      <c r="A1050" t="s">
        <v>258</v>
      </c>
      <c r="B1050" t="s">
        <v>262</v>
      </c>
      <c r="C1050">
        <v>2006</v>
      </c>
      <c r="D1050">
        <v>200603</v>
      </c>
      <c r="E1050">
        <v>120790</v>
      </c>
      <c r="F1050">
        <v>121037</v>
      </c>
      <c r="G1050" s="141"/>
    </row>
    <row r="1051" spans="1:8" x14ac:dyDescent="0.2">
      <c r="A1051" t="s">
        <v>258</v>
      </c>
      <c r="B1051" t="s">
        <v>262</v>
      </c>
      <c r="C1051">
        <v>2006</v>
      </c>
      <c r="D1051">
        <v>200604</v>
      </c>
      <c r="E1051">
        <v>121219</v>
      </c>
      <c r="F1051">
        <v>121173</v>
      </c>
    </row>
    <row r="1052" spans="1:8" x14ac:dyDescent="0.2">
      <c r="A1052" t="s">
        <v>258</v>
      </c>
      <c r="B1052" t="s">
        <v>262</v>
      </c>
      <c r="C1052">
        <v>2006</v>
      </c>
      <c r="D1052">
        <v>200605</v>
      </c>
      <c r="E1052">
        <v>122162</v>
      </c>
      <c r="F1052">
        <v>120241</v>
      </c>
      <c r="H1052" s="142"/>
    </row>
    <row r="1053" spans="1:8" x14ac:dyDescent="0.2">
      <c r="A1053" t="s">
        <v>258</v>
      </c>
      <c r="B1053" t="s">
        <v>262</v>
      </c>
      <c r="C1053">
        <v>2006</v>
      </c>
      <c r="D1053">
        <v>200606</v>
      </c>
      <c r="E1053">
        <v>125272</v>
      </c>
      <c r="F1053">
        <v>120573</v>
      </c>
      <c r="G1053" s="141"/>
      <c r="H1053" s="142"/>
    </row>
    <row r="1054" spans="1:8" x14ac:dyDescent="0.2">
      <c r="A1054" t="s">
        <v>258</v>
      </c>
      <c r="B1054" t="s">
        <v>262</v>
      </c>
      <c r="C1054">
        <v>2006</v>
      </c>
      <c r="D1054">
        <v>200607</v>
      </c>
      <c r="E1054">
        <v>125034</v>
      </c>
      <c r="F1054">
        <v>121473</v>
      </c>
      <c r="H1054" s="141"/>
    </row>
    <row r="1055" spans="1:8" x14ac:dyDescent="0.2">
      <c r="A1055" t="s">
        <v>258</v>
      </c>
      <c r="B1055" t="s">
        <v>262</v>
      </c>
      <c r="C1055">
        <v>2006</v>
      </c>
      <c r="D1055">
        <v>200608</v>
      </c>
      <c r="E1055">
        <v>126459</v>
      </c>
      <c r="F1055">
        <v>119807</v>
      </c>
      <c r="G1055" s="141"/>
      <c r="H1055" s="141"/>
    </row>
    <row r="1056" spans="1:8" x14ac:dyDescent="0.2">
      <c r="A1056" t="s">
        <v>258</v>
      </c>
      <c r="B1056" t="s">
        <v>262</v>
      </c>
      <c r="C1056">
        <v>2006</v>
      </c>
      <c r="D1056">
        <v>200609</v>
      </c>
      <c r="E1056">
        <v>126882</v>
      </c>
    </row>
    <row r="1057" spans="1:8" x14ac:dyDescent="0.2">
      <c r="A1057" t="s">
        <v>258</v>
      </c>
      <c r="B1057" t="s">
        <v>262</v>
      </c>
      <c r="C1057">
        <v>2006</v>
      </c>
      <c r="D1057">
        <v>200610</v>
      </c>
      <c r="E1057">
        <v>126771</v>
      </c>
      <c r="F1057">
        <v>120217</v>
      </c>
      <c r="H1057" s="141"/>
    </row>
    <row r="1058" spans="1:8" x14ac:dyDescent="0.2">
      <c r="A1058" t="s">
        <v>258</v>
      </c>
      <c r="B1058" t="s">
        <v>262</v>
      </c>
      <c r="C1058">
        <v>2006</v>
      </c>
      <c r="D1058">
        <v>200611</v>
      </c>
      <c r="E1058">
        <v>126565</v>
      </c>
      <c r="F1058">
        <v>119386</v>
      </c>
      <c r="H1058" s="142"/>
    </row>
    <row r="1059" spans="1:8" x14ac:dyDescent="0.2">
      <c r="A1059" t="s">
        <v>258</v>
      </c>
      <c r="B1059" t="s">
        <v>262</v>
      </c>
      <c r="C1059">
        <v>2006</v>
      </c>
      <c r="D1059">
        <v>200612</v>
      </c>
      <c r="E1059">
        <v>126437</v>
      </c>
      <c r="F1059">
        <v>118040</v>
      </c>
      <c r="H1059" s="142"/>
    </row>
    <row r="1060" spans="1:8" x14ac:dyDescent="0.2">
      <c r="A1060" t="s">
        <v>258</v>
      </c>
      <c r="B1060" t="s">
        <v>262</v>
      </c>
      <c r="C1060">
        <v>2005</v>
      </c>
      <c r="D1060">
        <v>200501</v>
      </c>
      <c r="E1060">
        <v>118491</v>
      </c>
      <c r="F1060">
        <v>117688</v>
      </c>
    </row>
    <row r="1061" spans="1:8" x14ac:dyDescent="0.2">
      <c r="A1061" t="s">
        <v>258</v>
      </c>
      <c r="B1061" t="s">
        <v>262</v>
      </c>
      <c r="C1061">
        <v>2005</v>
      </c>
      <c r="D1061">
        <v>200502</v>
      </c>
      <c r="E1061">
        <v>118453</v>
      </c>
      <c r="F1061">
        <v>118208</v>
      </c>
    </row>
    <row r="1062" spans="1:8" x14ac:dyDescent="0.2">
      <c r="A1062" t="s">
        <v>258</v>
      </c>
      <c r="B1062" t="s">
        <v>262</v>
      </c>
      <c r="C1062">
        <v>2005</v>
      </c>
      <c r="D1062">
        <v>200503</v>
      </c>
      <c r="E1062">
        <v>121037</v>
      </c>
      <c r="F1062">
        <v>119063</v>
      </c>
      <c r="G1062" s="141"/>
      <c r="H1062" s="141"/>
    </row>
    <row r="1063" spans="1:8" x14ac:dyDescent="0.2">
      <c r="A1063" t="s">
        <v>258</v>
      </c>
      <c r="B1063" t="s">
        <v>262</v>
      </c>
      <c r="C1063">
        <v>2005</v>
      </c>
      <c r="D1063">
        <v>200504</v>
      </c>
      <c r="E1063">
        <v>121173</v>
      </c>
      <c r="F1063">
        <v>119626</v>
      </c>
      <c r="H1063" s="141"/>
    </row>
    <row r="1064" spans="1:8" x14ac:dyDescent="0.2">
      <c r="A1064" t="s">
        <v>258</v>
      </c>
      <c r="B1064" t="s">
        <v>262</v>
      </c>
      <c r="C1064">
        <v>2005</v>
      </c>
      <c r="D1064">
        <v>200505</v>
      </c>
      <c r="E1064">
        <v>120241</v>
      </c>
      <c r="F1064">
        <v>120958</v>
      </c>
    </row>
    <row r="1065" spans="1:8" x14ac:dyDescent="0.2">
      <c r="A1065" t="s">
        <v>258</v>
      </c>
      <c r="B1065" t="s">
        <v>262</v>
      </c>
      <c r="C1065">
        <v>2005</v>
      </c>
      <c r="D1065">
        <v>200506</v>
      </c>
      <c r="E1065">
        <v>120573</v>
      </c>
      <c r="F1065">
        <v>121333</v>
      </c>
    </row>
    <row r="1066" spans="1:8" x14ac:dyDescent="0.2">
      <c r="A1066" t="s">
        <v>258</v>
      </c>
      <c r="B1066" t="s">
        <v>262</v>
      </c>
      <c r="C1066">
        <v>2005</v>
      </c>
      <c r="D1066">
        <v>200507</v>
      </c>
      <c r="E1066">
        <v>121473</v>
      </c>
      <c r="F1066">
        <v>121625</v>
      </c>
    </row>
    <row r="1067" spans="1:8" x14ac:dyDescent="0.2">
      <c r="A1067" t="s">
        <v>258</v>
      </c>
      <c r="B1067" t="s">
        <v>262</v>
      </c>
      <c r="C1067">
        <v>2005</v>
      </c>
      <c r="D1067">
        <v>200508</v>
      </c>
      <c r="E1067">
        <v>119807</v>
      </c>
      <c r="F1067">
        <v>119540</v>
      </c>
    </row>
    <row r="1068" spans="1:8" x14ac:dyDescent="0.2">
      <c r="A1068" t="s">
        <v>258</v>
      </c>
      <c r="B1068" t="s">
        <v>262</v>
      </c>
      <c r="C1068">
        <v>2005</v>
      </c>
      <c r="D1068">
        <v>200509</v>
      </c>
      <c r="F1068">
        <v>120344</v>
      </c>
    </row>
    <row r="1069" spans="1:8" x14ac:dyDescent="0.2">
      <c r="A1069" t="s">
        <v>258</v>
      </c>
      <c r="B1069" t="s">
        <v>262</v>
      </c>
      <c r="C1069">
        <v>2005</v>
      </c>
      <c r="D1069">
        <v>200510</v>
      </c>
      <c r="E1069">
        <v>120217</v>
      </c>
      <c r="F1069">
        <v>120812</v>
      </c>
    </row>
    <row r="1070" spans="1:8" x14ac:dyDescent="0.2">
      <c r="A1070" t="s">
        <v>258</v>
      </c>
      <c r="B1070" t="s">
        <v>262</v>
      </c>
      <c r="C1070">
        <v>2005</v>
      </c>
      <c r="D1070">
        <v>200511</v>
      </c>
      <c r="E1070">
        <v>119386</v>
      </c>
      <c r="F1070">
        <v>120055</v>
      </c>
    </row>
    <row r="1071" spans="1:8" x14ac:dyDescent="0.2">
      <c r="A1071" t="s">
        <v>258</v>
      </c>
      <c r="B1071" t="s">
        <v>262</v>
      </c>
      <c r="C1071">
        <v>2005</v>
      </c>
      <c r="D1071">
        <v>200512</v>
      </c>
      <c r="E1071">
        <v>118040</v>
      </c>
      <c r="F1071">
        <v>118397</v>
      </c>
    </row>
    <row r="1072" spans="1:8" x14ac:dyDescent="0.2">
      <c r="A1072" t="s">
        <v>258</v>
      </c>
      <c r="B1072" t="s">
        <v>262</v>
      </c>
      <c r="C1072">
        <v>2004</v>
      </c>
      <c r="D1072">
        <v>200401</v>
      </c>
      <c r="E1072">
        <v>117688</v>
      </c>
      <c r="F1072">
        <v>116071</v>
      </c>
      <c r="H1072" s="141"/>
    </row>
    <row r="1073" spans="1:8" x14ac:dyDescent="0.2">
      <c r="A1073" t="s">
        <v>258</v>
      </c>
      <c r="B1073" t="s">
        <v>262</v>
      </c>
      <c r="C1073">
        <v>2004</v>
      </c>
      <c r="D1073">
        <v>200402</v>
      </c>
      <c r="E1073">
        <v>118208</v>
      </c>
      <c r="F1073">
        <v>117544</v>
      </c>
    </row>
    <row r="1074" spans="1:8" x14ac:dyDescent="0.2">
      <c r="A1074" t="s">
        <v>258</v>
      </c>
      <c r="B1074" t="s">
        <v>262</v>
      </c>
      <c r="C1074">
        <v>2004</v>
      </c>
      <c r="D1074">
        <v>200403</v>
      </c>
      <c r="E1074">
        <v>119063</v>
      </c>
      <c r="F1074">
        <v>117745</v>
      </c>
      <c r="H1074" s="142"/>
    </row>
    <row r="1075" spans="1:8" x14ac:dyDescent="0.2">
      <c r="A1075" t="s">
        <v>258</v>
      </c>
      <c r="B1075" t="s">
        <v>262</v>
      </c>
      <c r="C1075">
        <v>2004</v>
      </c>
      <c r="D1075">
        <v>200404</v>
      </c>
      <c r="E1075">
        <v>119626</v>
      </c>
      <c r="F1075">
        <v>118373</v>
      </c>
      <c r="H1075" s="142"/>
    </row>
    <row r="1076" spans="1:8" x14ac:dyDescent="0.2">
      <c r="A1076" t="s">
        <v>258</v>
      </c>
      <c r="B1076" t="s">
        <v>262</v>
      </c>
      <c r="C1076">
        <v>2004</v>
      </c>
      <c r="D1076">
        <v>200405</v>
      </c>
      <c r="E1076">
        <v>120958</v>
      </c>
      <c r="F1076">
        <v>118442</v>
      </c>
      <c r="G1076" s="142"/>
      <c r="H1076" s="142"/>
    </row>
    <row r="1077" spans="1:8" x14ac:dyDescent="0.2">
      <c r="A1077" t="s">
        <v>258</v>
      </c>
      <c r="B1077" t="s">
        <v>262</v>
      </c>
      <c r="C1077">
        <v>2004</v>
      </c>
      <c r="D1077">
        <v>200406</v>
      </c>
      <c r="E1077">
        <v>121333</v>
      </c>
      <c r="F1077">
        <v>120625</v>
      </c>
    </row>
    <row r="1078" spans="1:8" x14ac:dyDescent="0.2">
      <c r="A1078" t="s">
        <v>258</v>
      </c>
      <c r="B1078" t="s">
        <v>262</v>
      </c>
      <c r="C1078">
        <v>2004</v>
      </c>
      <c r="D1078">
        <v>200407</v>
      </c>
      <c r="E1078">
        <v>121625</v>
      </c>
      <c r="F1078">
        <v>118991</v>
      </c>
      <c r="H1078" s="141"/>
    </row>
    <row r="1079" spans="1:8" x14ac:dyDescent="0.2">
      <c r="A1079" t="s">
        <v>258</v>
      </c>
      <c r="B1079" t="s">
        <v>262</v>
      </c>
      <c r="C1079">
        <v>2004</v>
      </c>
      <c r="D1079">
        <v>200408</v>
      </c>
      <c r="E1079">
        <v>119540</v>
      </c>
      <c r="F1079">
        <v>117876</v>
      </c>
      <c r="H1079" s="141"/>
    </row>
    <row r="1080" spans="1:8" x14ac:dyDescent="0.2">
      <c r="A1080" t="s">
        <v>258</v>
      </c>
      <c r="B1080" t="s">
        <v>262</v>
      </c>
      <c r="C1080">
        <v>2004</v>
      </c>
      <c r="D1080">
        <v>200409</v>
      </c>
      <c r="E1080">
        <v>120344</v>
      </c>
      <c r="F1080">
        <v>118843</v>
      </c>
      <c r="H1080" s="141"/>
    </row>
    <row r="1081" spans="1:8" x14ac:dyDescent="0.2">
      <c r="A1081" t="s">
        <v>258</v>
      </c>
      <c r="B1081" t="s">
        <v>262</v>
      </c>
      <c r="C1081">
        <v>2004</v>
      </c>
      <c r="D1081">
        <v>200410</v>
      </c>
      <c r="E1081">
        <v>120812</v>
      </c>
      <c r="F1081">
        <v>119687</v>
      </c>
    </row>
    <row r="1082" spans="1:8" x14ac:dyDescent="0.2">
      <c r="A1082" t="s">
        <v>258</v>
      </c>
      <c r="B1082" t="s">
        <v>262</v>
      </c>
      <c r="C1082">
        <v>2004</v>
      </c>
      <c r="D1082">
        <v>200411</v>
      </c>
      <c r="E1082">
        <v>120055</v>
      </c>
      <c r="F1082">
        <v>118160</v>
      </c>
      <c r="H1082" s="142"/>
    </row>
    <row r="1083" spans="1:8" x14ac:dyDescent="0.2">
      <c r="A1083" t="s">
        <v>258</v>
      </c>
      <c r="B1083" t="s">
        <v>262</v>
      </c>
      <c r="C1083">
        <v>2004</v>
      </c>
      <c r="D1083">
        <v>200412</v>
      </c>
      <c r="E1083">
        <v>118397</v>
      </c>
      <c r="F1083">
        <v>118554</v>
      </c>
    </row>
    <row r="1084" spans="1:8" x14ac:dyDescent="0.2">
      <c r="A1084" t="s">
        <v>258</v>
      </c>
      <c r="B1084" t="s">
        <v>262</v>
      </c>
      <c r="C1084">
        <v>2003</v>
      </c>
      <c r="D1084">
        <v>200301</v>
      </c>
      <c r="E1084">
        <v>116071</v>
      </c>
      <c r="F1084">
        <v>117668</v>
      </c>
    </row>
    <row r="1085" spans="1:8" x14ac:dyDescent="0.2">
      <c r="A1085" t="s">
        <v>258</v>
      </c>
      <c r="B1085" t="s">
        <v>262</v>
      </c>
      <c r="C1085">
        <v>2003</v>
      </c>
      <c r="D1085">
        <v>200302</v>
      </c>
      <c r="E1085">
        <v>117544</v>
      </c>
      <c r="F1085">
        <v>117849</v>
      </c>
      <c r="G1085" s="141"/>
    </row>
    <row r="1086" spans="1:8" x14ac:dyDescent="0.2">
      <c r="A1086" t="s">
        <v>258</v>
      </c>
      <c r="B1086" t="s">
        <v>262</v>
      </c>
      <c r="C1086">
        <v>2003</v>
      </c>
      <c r="D1086">
        <v>200303</v>
      </c>
      <c r="E1086">
        <v>117745</v>
      </c>
      <c r="F1086">
        <v>119664</v>
      </c>
    </row>
    <row r="1087" spans="1:8" x14ac:dyDescent="0.2">
      <c r="A1087" t="s">
        <v>258</v>
      </c>
      <c r="B1087" t="s">
        <v>262</v>
      </c>
      <c r="C1087">
        <v>2003</v>
      </c>
      <c r="D1087">
        <v>200304</v>
      </c>
      <c r="E1087">
        <v>118373</v>
      </c>
      <c r="F1087">
        <v>119646</v>
      </c>
    </row>
    <row r="1088" spans="1:8" x14ac:dyDescent="0.2">
      <c r="A1088" t="s">
        <v>258</v>
      </c>
      <c r="B1088" t="s">
        <v>262</v>
      </c>
      <c r="C1088">
        <v>2003</v>
      </c>
      <c r="D1088">
        <v>200305</v>
      </c>
      <c r="E1088">
        <v>118442</v>
      </c>
      <c r="F1088">
        <v>119801</v>
      </c>
    </row>
    <row r="1089" spans="1:7" x14ac:dyDescent="0.2">
      <c r="A1089" t="s">
        <v>258</v>
      </c>
      <c r="B1089" t="s">
        <v>262</v>
      </c>
      <c r="C1089">
        <v>2003</v>
      </c>
      <c r="D1089">
        <v>200306</v>
      </c>
      <c r="E1089">
        <v>120625</v>
      </c>
      <c r="F1089">
        <v>120173</v>
      </c>
      <c r="G1089" s="141"/>
    </row>
    <row r="1090" spans="1:7" x14ac:dyDescent="0.2">
      <c r="A1090" t="s">
        <v>258</v>
      </c>
      <c r="B1090" t="s">
        <v>262</v>
      </c>
      <c r="C1090">
        <v>2003</v>
      </c>
      <c r="D1090">
        <v>200307</v>
      </c>
      <c r="E1090">
        <v>118991</v>
      </c>
      <c r="F1090">
        <v>119463</v>
      </c>
    </row>
    <row r="1091" spans="1:7" x14ac:dyDescent="0.2">
      <c r="A1091" t="s">
        <v>258</v>
      </c>
      <c r="B1091" t="s">
        <v>262</v>
      </c>
      <c r="C1091">
        <v>2003</v>
      </c>
      <c r="D1091">
        <v>200308</v>
      </c>
      <c r="E1091">
        <v>117876</v>
      </c>
      <c r="F1091">
        <v>118503</v>
      </c>
    </row>
    <row r="1092" spans="1:7" x14ac:dyDescent="0.2">
      <c r="A1092" t="s">
        <v>258</v>
      </c>
      <c r="B1092" t="s">
        <v>262</v>
      </c>
      <c r="C1092">
        <v>2003</v>
      </c>
      <c r="D1092">
        <v>200309</v>
      </c>
      <c r="E1092">
        <v>118843</v>
      </c>
      <c r="F1092">
        <v>119373</v>
      </c>
    </row>
    <row r="1093" spans="1:7" x14ac:dyDescent="0.2">
      <c r="A1093" t="s">
        <v>258</v>
      </c>
      <c r="B1093" t="s">
        <v>262</v>
      </c>
      <c r="C1093">
        <v>2003</v>
      </c>
      <c r="D1093">
        <v>200310</v>
      </c>
      <c r="E1093">
        <v>119687</v>
      </c>
      <c r="F1093">
        <v>119990</v>
      </c>
    </row>
    <row r="1094" spans="1:7" x14ac:dyDescent="0.2">
      <c r="A1094" t="s">
        <v>258</v>
      </c>
      <c r="B1094" t="s">
        <v>262</v>
      </c>
      <c r="C1094">
        <v>2003</v>
      </c>
      <c r="D1094">
        <v>200311</v>
      </c>
      <c r="E1094">
        <v>118160</v>
      </c>
      <c r="F1094">
        <v>119318</v>
      </c>
    </row>
    <row r="1095" spans="1:7" x14ac:dyDescent="0.2">
      <c r="A1095" t="s">
        <v>258</v>
      </c>
      <c r="B1095" t="s">
        <v>262</v>
      </c>
      <c r="C1095">
        <v>2003</v>
      </c>
      <c r="D1095">
        <v>200312</v>
      </c>
      <c r="E1095">
        <v>118554</v>
      </c>
      <c r="F1095">
        <v>118637</v>
      </c>
    </row>
    <row r="1096" spans="1:7" x14ac:dyDescent="0.2">
      <c r="A1096" t="s">
        <v>258</v>
      </c>
      <c r="B1096" t="s">
        <v>262</v>
      </c>
      <c r="C1096">
        <v>2002</v>
      </c>
      <c r="D1096">
        <v>200201</v>
      </c>
      <c r="E1096">
        <v>117668</v>
      </c>
    </row>
    <row r="1097" spans="1:7" x14ac:dyDescent="0.2">
      <c r="A1097" t="s">
        <v>258</v>
      </c>
      <c r="B1097" t="s">
        <v>262</v>
      </c>
      <c r="C1097">
        <v>2002</v>
      </c>
      <c r="D1097">
        <v>200202</v>
      </c>
      <c r="E1097">
        <v>117849</v>
      </c>
    </row>
    <row r="1098" spans="1:7" x14ac:dyDescent="0.2">
      <c r="A1098" t="s">
        <v>258</v>
      </c>
      <c r="B1098" t="s">
        <v>262</v>
      </c>
      <c r="C1098">
        <v>2002</v>
      </c>
      <c r="D1098">
        <v>200203</v>
      </c>
      <c r="E1098">
        <v>119664</v>
      </c>
      <c r="G1098" s="141"/>
    </row>
    <row r="1099" spans="1:7" x14ac:dyDescent="0.2">
      <c r="A1099" t="s">
        <v>258</v>
      </c>
      <c r="B1099" t="s">
        <v>262</v>
      </c>
      <c r="C1099">
        <v>2002</v>
      </c>
      <c r="D1099">
        <v>200204</v>
      </c>
      <c r="E1099">
        <v>119646</v>
      </c>
    </row>
    <row r="1100" spans="1:7" x14ac:dyDescent="0.2">
      <c r="A1100" t="s">
        <v>258</v>
      </c>
      <c r="B1100" t="s">
        <v>262</v>
      </c>
      <c r="C1100">
        <v>2002</v>
      </c>
      <c r="D1100">
        <v>200205</v>
      </c>
      <c r="E1100">
        <v>119801</v>
      </c>
    </row>
    <row r="1101" spans="1:7" x14ac:dyDescent="0.2">
      <c r="A1101" t="s">
        <v>258</v>
      </c>
      <c r="B1101" t="s">
        <v>262</v>
      </c>
      <c r="C1101">
        <v>2002</v>
      </c>
      <c r="D1101">
        <v>200206</v>
      </c>
      <c r="E1101">
        <v>120173</v>
      </c>
    </row>
    <row r="1102" spans="1:7" x14ac:dyDescent="0.2">
      <c r="A1102" t="s">
        <v>258</v>
      </c>
      <c r="B1102" t="s">
        <v>262</v>
      </c>
      <c r="C1102">
        <v>2002</v>
      </c>
      <c r="D1102">
        <v>200207</v>
      </c>
      <c r="E1102">
        <v>119463</v>
      </c>
    </row>
    <row r="1103" spans="1:7" x14ac:dyDescent="0.2">
      <c r="A1103" t="s">
        <v>258</v>
      </c>
      <c r="B1103" t="s">
        <v>262</v>
      </c>
      <c r="C1103">
        <v>2002</v>
      </c>
      <c r="D1103">
        <v>200208</v>
      </c>
      <c r="E1103">
        <v>118503</v>
      </c>
    </row>
    <row r="1104" spans="1:7" x14ac:dyDescent="0.2">
      <c r="A1104" t="s">
        <v>258</v>
      </c>
      <c r="B1104" t="s">
        <v>262</v>
      </c>
      <c r="C1104">
        <v>2002</v>
      </c>
      <c r="D1104">
        <v>200209</v>
      </c>
      <c r="E1104">
        <v>119373</v>
      </c>
    </row>
    <row r="1105" spans="1:8" x14ac:dyDescent="0.2">
      <c r="A1105" t="s">
        <v>258</v>
      </c>
      <c r="B1105" t="s">
        <v>262</v>
      </c>
      <c r="C1105">
        <v>2002</v>
      </c>
      <c r="D1105">
        <v>200210</v>
      </c>
      <c r="E1105">
        <v>119990</v>
      </c>
    </row>
    <row r="1106" spans="1:8" x14ac:dyDescent="0.2">
      <c r="A1106" t="s">
        <v>258</v>
      </c>
      <c r="B1106" t="s">
        <v>262</v>
      </c>
      <c r="C1106">
        <v>2002</v>
      </c>
      <c r="D1106">
        <v>200211</v>
      </c>
      <c r="E1106">
        <v>119318</v>
      </c>
    </row>
    <row r="1107" spans="1:8" x14ac:dyDescent="0.2">
      <c r="A1107" t="s">
        <v>258</v>
      </c>
      <c r="B1107" t="s">
        <v>262</v>
      </c>
      <c r="C1107">
        <v>2002</v>
      </c>
      <c r="D1107">
        <v>200212</v>
      </c>
      <c r="E1107">
        <v>118637</v>
      </c>
    </row>
    <row r="1108" spans="1:8" x14ac:dyDescent="0.2">
      <c r="A1108" t="s">
        <v>258</v>
      </c>
      <c r="B1108" t="s">
        <v>269</v>
      </c>
      <c r="C1108">
        <v>2024</v>
      </c>
      <c r="D1108">
        <v>202401</v>
      </c>
      <c r="E1108">
        <v>748784</v>
      </c>
      <c r="F1108">
        <v>750164</v>
      </c>
    </row>
    <row r="1109" spans="1:8" x14ac:dyDescent="0.2">
      <c r="A1109" t="s">
        <v>258</v>
      </c>
      <c r="B1109" t="s">
        <v>269</v>
      </c>
      <c r="C1109">
        <v>2024</v>
      </c>
      <c r="D1109">
        <v>202402</v>
      </c>
      <c r="E1109">
        <v>747763</v>
      </c>
      <c r="F1109">
        <v>751342</v>
      </c>
    </row>
    <row r="1110" spans="1:8" x14ac:dyDescent="0.2">
      <c r="A1110" t="s">
        <v>258</v>
      </c>
      <c r="B1110" t="s">
        <v>269</v>
      </c>
      <c r="C1110">
        <v>2024</v>
      </c>
      <c r="D1110">
        <v>202403</v>
      </c>
      <c r="E1110">
        <v>753771</v>
      </c>
      <c r="F1110">
        <v>752840</v>
      </c>
    </row>
    <row r="1111" spans="1:8" x14ac:dyDescent="0.2">
      <c r="A1111" t="s">
        <v>258</v>
      </c>
      <c r="B1111" t="s">
        <v>269</v>
      </c>
      <c r="C1111">
        <v>2024</v>
      </c>
      <c r="D1111">
        <v>202404</v>
      </c>
      <c r="E1111">
        <v>759346</v>
      </c>
      <c r="F1111">
        <v>755083</v>
      </c>
    </row>
    <row r="1112" spans="1:8" x14ac:dyDescent="0.2">
      <c r="A1112" t="s">
        <v>258</v>
      </c>
      <c r="B1112" t="s">
        <v>269</v>
      </c>
      <c r="C1112">
        <v>2024</v>
      </c>
      <c r="D1112">
        <v>202405</v>
      </c>
      <c r="E1112">
        <v>764065</v>
      </c>
      <c r="F1112">
        <v>758741</v>
      </c>
    </row>
    <row r="1113" spans="1:8" x14ac:dyDescent="0.2">
      <c r="A1113" t="s">
        <v>258</v>
      </c>
      <c r="B1113" t="s">
        <v>269</v>
      </c>
      <c r="C1113">
        <v>2024</v>
      </c>
      <c r="D1113">
        <v>202406</v>
      </c>
      <c r="E1113">
        <v>766090</v>
      </c>
      <c r="F1113">
        <v>762444</v>
      </c>
    </row>
    <row r="1114" spans="1:8" x14ac:dyDescent="0.2">
      <c r="A1114" t="s">
        <v>258</v>
      </c>
      <c r="B1114" t="s">
        <v>269</v>
      </c>
      <c r="C1114">
        <v>2024</v>
      </c>
      <c r="D1114">
        <v>202407</v>
      </c>
      <c r="E1114">
        <v>764392</v>
      </c>
      <c r="F1114">
        <v>764854</v>
      </c>
    </row>
    <row r="1115" spans="1:8" x14ac:dyDescent="0.2">
      <c r="A1115" t="s">
        <v>258</v>
      </c>
      <c r="B1115" t="s">
        <v>269</v>
      </c>
      <c r="C1115">
        <v>2024</v>
      </c>
      <c r="D1115">
        <v>202408</v>
      </c>
      <c r="E1115">
        <v>760367</v>
      </c>
      <c r="F1115">
        <v>765925</v>
      </c>
    </row>
    <row r="1116" spans="1:8" x14ac:dyDescent="0.2">
      <c r="A1116" t="s">
        <v>258</v>
      </c>
      <c r="B1116" t="s">
        <v>269</v>
      </c>
      <c r="C1116">
        <v>2024</v>
      </c>
      <c r="D1116">
        <v>202409</v>
      </c>
      <c r="E1116">
        <v>761248</v>
      </c>
      <c r="F1116">
        <v>765249</v>
      </c>
    </row>
    <row r="1117" spans="1:8" x14ac:dyDescent="0.2">
      <c r="A1117" t="s">
        <v>258</v>
      </c>
      <c r="B1117" t="s">
        <v>269</v>
      </c>
      <c r="C1117">
        <v>2024</v>
      </c>
      <c r="D1117">
        <v>202410</v>
      </c>
      <c r="E1117">
        <v>757573</v>
      </c>
      <c r="F1117">
        <v>757959</v>
      </c>
    </row>
    <row r="1118" spans="1:8" x14ac:dyDescent="0.2">
      <c r="A1118" t="s">
        <v>258</v>
      </c>
      <c r="B1118" t="s">
        <v>269</v>
      </c>
      <c r="C1118">
        <v>2024</v>
      </c>
      <c r="D1118">
        <v>202411</v>
      </c>
      <c r="E1118">
        <v>756216</v>
      </c>
      <c r="F1118">
        <v>755485</v>
      </c>
    </row>
    <row r="1119" spans="1:8" x14ac:dyDescent="0.2">
      <c r="A1119" t="s">
        <v>258</v>
      </c>
      <c r="B1119" t="s">
        <v>269</v>
      </c>
      <c r="C1119">
        <v>2024</v>
      </c>
      <c r="D1119">
        <v>202412</v>
      </c>
      <c r="E1119">
        <v>752873</v>
      </c>
      <c r="F1119">
        <v>753851</v>
      </c>
    </row>
    <row r="1120" spans="1:8" x14ac:dyDescent="0.2">
      <c r="A1120" t="s">
        <v>258</v>
      </c>
      <c r="B1120" t="s">
        <v>269</v>
      </c>
      <c r="C1120">
        <v>2023</v>
      </c>
      <c r="D1120">
        <v>202301</v>
      </c>
      <c r="E1120">
        <v>750164</v>
      </c>
      <c r="F1120">
        <v>733565</v>
      </c>
      <c r="H1120" s="141"/>
    </row>
    <row r="1121" spans="1:8" x14ac:dyDescent="0.2">
      <c r="A1121" t="s">
        <v>258</v>
      </c>
      <c r="B1121" t="s">
        <v>269</v>
      </c>
      <c r="C1121">
        <v>2023</v>
      </c>
      <c r="D1121">
        <v>202302</v>
      </c>
      <c r="E1121">
        <v>751342</v>
      </c>
      <c r="F1121">
        <v>731851</v>
      </c>
      <c r="H1121" s="141"/>
    </row>
    <row r="1122" spans="1:8" x14ac:dyDescent="0.2">
      <c r="A1122" t="s">
        <v>258</v>
      </c>
      <c r="B1122" t="s">
        <v>269</v>
      </c>
      <c r="C1122">
        <v>2023</v>
      </c>
      <c r="D1122">
        <v>202303</v>
      </c>
      <c r="E1122">
        <v>752840</v>
      </c>
      <c r="F1122">
        <v>734379</v>
      </c>
      <c r="H1122" s="141"/>
    </row>
    <row r="1123" spans="1:8" x14ac:dyDescent="0.2">
      <c r="A1123" t="s">
        <v>258</v>
      </c>
      <c r="B1123" t="s">
        <v>269</v>
      </c>
      <c r="C1123">
        <v>2023</v>
      </c>
      <c r="D1123">
        <v>202304</v>
      </c>
      <c r="E1123">
        <v>755083</v>
      </c>
      <c r="F1123">
        <v>736578</v>
      </c>
      <c r="H1123" s="141"/>
    </row>
    <row r="1124" spans="1:8" x14ac:dyDescent="0.2">
      <c r="A1124" t="s">
        <v>258</v>
      </c>
      <c r="B1124" t="s">
        <v>269</v>
      </c>
      <c r="C1124">
        <v>2023</v>
      </c>
      <c r="D1124">
        <v>202305</v>
      </c>
      <c r="E1124">
        <v>758741</v>
      </c>
      <c r="F1124">
        <v>741111</v>
      </c>
      <c r="H1124" s="141"/>
    </row>
    <row r="1125" spans="1:8" x14ac:dyDescent="0.2">
      <c r="A1125" t="s">
        <v>258</v>
      </c>
      <c r="B1125" t="s">
        <v>269</v>
      </c>
      <c r="C1125">
        <v>2023</v>
      </c>
      <c r="D1125">
        <v>202306</v>
      </c>
      <c r="E1125">
        <v>762444</v>
      </c>
      <c r="F1125">
        <v>743409</v>
      </c>
      <c r="H1125" s="141"/>
    </row>
    <row r="1126" spans="1:8" x14ac:dyDescent="0.2">
      <c r="A1126" t="s">
        <v>258</v>
      </c>
      <c r="B1126" t="s">
        <v>269</v>
      </c>
      <c r="C1126">
        <v>2023</v>
      </c>
      <c r="D1126">
        <v>202307</v>
      </c>
      <c r="E1126">
        <v>764854</v>
      </c>
      <c r="F1126">
        <v>745974</v>
      </c>
      <c r="H1126" s="141"/>
    </row>
    <row r="1127" spans="1:8" x14ac:dyDescent="0.2">
      <c r="A1127" t="s">
        <v>258</v>
      </c>
      <c r="B1127" t="s">
        <v>269</v>
      </c>
      <c r="C1127">
        <v>2023</v>
      </c>
      <c r="D1127">
        <v>202308</v>
      </c>
      <c r="E1127">
        <v>765925</v>
      </c>
      <c r="F1127">
        <v>744274</v>
      </c>
      <c r="H1127" s="141"/>
    </row>
    <row r="1128" spans="1:8" x14ac:dyDescent="0.2">
      <c r="A1128" t="s">
        <v>258</v>
      </c>
      <c r="B1128" t="s">
        <v>269</v>
      </c>
      <c r="C1128">
        <v>2023</v>
      </c>
      <c r="D1128">
        <v>202309</v>
      </c>
      <c r="E1128">
        <v>765249</v>
      </c>
      <c r="F1128">
        <v>745027</v>
      </c>
      <c r="H1128" s="141"/>
    </row>
    <row r="1129" spans="1:8" x14ac:dyDescent="0.2">
      <c r="A1129" t="s">
        <v>258</v>
      </c>
      <c r="B1129" t="s">
        <v>269</v>
      </c>
      <c r="C1129">
        <v>2023</v>
      </c>
      <c r="D1129">
        <v>202310</v>
      </c>
      <c r="E1129">
        <v>757959</v>
      </c>
      <c r="F1129">
        <v>744438</v>
      </c>
      <c r="H1129" s="141"/>
    </row>
    <row r="1130" spans="1:8" x14ac:dyDescent="0.2">
      <c r="A1130" t="s">
        <v>258</v>
      </c>
      <c r="B1130" t="s">
        <v>269</v>
      </c>
      <c r="C1130">
        <v>2023</v>
      </c>
      <c r="D1130">
        <v>202311</v>
      </c>
      <c r="E1130">
        <v>755485</v>
      </c>
      <c r="F1130">
        <v>744657</v>
      </c>
      <c r="H1130" s="141"/>
    </row>
    <row r="1131" spans="1:8" x14ac:dyDescent="0.2">
      <c r="A1131" t="s">
        <v>258</v>
      </c>
      <c r="B1131" t="s">
        <v>269</v>
      </c>
      <c r="C1131">
        <v>2023</v>
      </c>
      <c r="D1131">
        <v>202312</v>
      </c>
      <c r="E1131">
        <v>753851</v>
      </c>
      <c r="F1131">
        <v>751125</v>
      </c>
    </row>
    <row r="1132" spans="1:8" x14ac:dyDescent="0.2">
      <c r="A1132" t="s">
        <v>258</v>
      </c>
      <c r="B1132" t="s">
        <v>269</v>
      </c>
      <c r="C1132">
        <v>2022</v>
      </c>
      <c r="D1132">
        <v>202201</v>
      </c>
      <c r="E1132">
        <v>733565</v>
      </c>
      <c r="F1132">
        <v>721055</v>
      </c>
      <c r="H1132" s="141"/>
    </row>
    <row r="1133" spans="1:8" x14ac:dyDescent="0.2">
      <c r="A1133" t="s">
        <v>258</v>
      </c>
      <c r="B1133" t="s">
        <v>269</v>
      </c>
      <c r="C1133">
        <v>2022</v>
      </c>
      <c r="D1133">
        <v>202202</v>
      </c>
      <c r="E1133">
        <v>731851</v>
      </c>
      <c r="F1133">
        <v>723549</v>
      </c>
      <c r="H1133" s="141"/>
    </row>
    <row r="1134" spans="1:8" x14ac:dyDescent="0.2">
      <c r="A1134" t="s">
        <v>258</v>
      </c>
      <c r="B1134" t="s">
        <v>269</v>
      </c>
      <c r="C1134">
        <v>2022</v>
      </c>
      <c r="D1134">
        <v>202203</v>
      </c>
      <c r="E1134">
        <v>734379</v>
      </c>
      <c r="F1134">
        <v>729526</v>
      </c>
    </row>
    <row r="1135" spans="1:8" x14ac:dyDescent="0.2">
      <c r="A1135" t="s">
        <v>258</v>
      </c>
      <c r="B1135" t="s">
        <v>269</v>
      </c>
      <c r="C1135">
        <v>2022</v>
      </c>
      <c r="D1135">
        <v>202204</v>
      </c>
      <c r="E1135">
        <v>736578</v>
      </c>
      <c r="F1135">
        <v>731972</v>
      </c>
    </row>
    <row r="1136" spans="1:8" x14ac:dyDescent="0.2">
      <c r="A1136" t="s">
        <v>258</v>
      </c>
      <c r="B1136" t="s">
        <v>269</v>
      </c>
      <c r="C1136">
        <v>2022</v>
      </c>
      <c r="D1136">
        <v>202205</v>
      </c>
      <c r="E1136">
        <v>741111</v>
      </c>
      <c r="F1136">
        <v>736425</v>
      </c>
    </row>
    <row r="1137" spans="1:8" x14ac:dyDescent="0.2">
      <c r="A1137" t="s">
        <v>258</v>
      </c>
      <c r="B1137" t="s">
        <v>269</v>
      </c>
      <c r="C1137">
        <v>2022</v>
      </c>
      <c r="D1137">
        <v>202206</v>
      </c>
      <c r="E1137">
        <v>743409</v>
      </c>
      <c r="F1137">
        <v>743234</v>
      </c>
    </row>
    <row r="1138" spans="1:8" x14ac:dyDescent="0.2">
      <c r="A1138" t="s">
        <v>258</v>
      </c>
      <c r="B1138" t="s">
        <v>269</v>
      </c>
      <c r="C1138">
        <v>2022</v>
      </c>
      <c r="D1138">
        <v>202207</v>
      </c>
      <c r="E1138">
        <v>745974</v>
      </c>
      <c r="F1138">
        <v>747685</v>
      </c>
    </row>
    <row r="1139" spans="1:8" x14ac:dyDescent="0.2">
      <c r="A1139" t="s">
        <v>258</v>
      </c>
      <c r="B1139" t="s">
        <v>269</v>
      </c>
      <c r="C1139">
        <v>2022</v>
      </c>
      <c r="D1139">
        <v>202208</v>
      </c>
      <c r="E1139">
        <v>744274</v>
      </c>
      <c r="F1139">
        <v>750500</v>
      </c>
    </row>
    <row r="1140" spans="1:8" x14ac:dyDescent="0.2">
      <c r="A1140" t="s">
        <v>258</v>
      </c>
      <c r="B1140" t="s">
        <v>269</v>
      </c>
      <c r="C1140">
        <v>2022</v>
      </c>
      <c r="D1140">
        <v>202209</v>
      </c>
      <c r="E1140">
        <v>745027</v>
      </c>
      <c r="F1140">
        <v>748226</v>
      </c>
    </row>
    <row r="1141" spans="1:8" x14ac:dyDescent="0.2">
      <c r="A1141" t="s">
        <v>258</v>
      </c>
      <c r="B1141" t="s">
        <v>269</v>
      </c>
      <c r="C1141">
        <v>2022</v>
      </c>
      <c r="D1141">
        <v>202210</v>
      </c>
      <c r="E1141">
        <v>744438</v>
      </c>
      <c r="F1141">
        <v>745048</v>
      </c>
    </row>
    <row r="1142" spans="1:8" x14ac:dyDescent="0.2">
      <c r="A1142" t="s">
        <v>258</v>
      </c>
      <c r="B1142" t="s">
        <v>269</v>
      </c>
      <c r="C1142">
        <v>2022</v>
      </c>
      <c r="D1142">
        <v>202211</v>
      </c>
      <c r="E1142">
        <v>744657</v>
      </c>
      <c r="F1142">
        <v>740520</v>
      </c>
    </row>
    <row r="1143" spans="1:8" x14ac:dyDescent="0.2">
      <c r="A1143" t="s">
        <v>258</v>
      </c>
      <c r="B1143" t="s">
        <v>269</v>
      </c>
      <c r="C1143">
        <v>2022</v>
      </c>
      <c r="D1143">
        <v>202212</v>
      </c>
      <c r="E1143">
        <v>751125</v>
      </c>
      <c r="F1143">
        <v>736348</v>
      </c>
      <c r="H1143" s="142"/>
    </row>
    <row r="1144" spans="1:8" x14ac:dyDescent="0.2">
      <c r="A1144" t="s">
        <v>258</v>
      </c>
      <c r="B1144" t="s">
        <v>269</v>
      </c>
      <c r="C1144">
        <v>2021</v>
      </c>
      <c r="D1144">
        <v>202101</v>
      </c>
      <c r="E1144">
        <v>721055</v>
      </c>
      <c r="F1144">
        <v>728040</v>
      </c>
    </row>
    <row r="1145" spans="1:8" x14ac:dyDescent="0.2">
      <c r="A1145" t="s">
        <v>258</v>
      </c>
      <c r="B1145" t="s">
        <v>269</v>
      </c>
      <c r="C1145">
        <v>2021</v>
      </c>
      <c r="D1145">
        <v>202102</v>
      </c>
      <c r="E1145">
        <v>723549</v>
      </c>
      <c r="F1145">
        <v>729140</v>
      </c>
    </row>
    <row r="1146" spans="1:8" x14ac:dyDescent="0.2">
      <c r="A1146" t="s">
        <v>258</v>
      </c>
      <c r="B1146" t="s">
        <v>269</v>
      </c>
      <c r="C1146">
        <v>2021</v>
      </c>
      <c r="D1146">
        <v>202103</v>
      </c>
      <c r="E1146">
        <v>729526</v>
      </c>
      <c r="F1146">
        <v>722016</v>
      </c>
      <c r="H1146" s="142"/>
    </row>
    <row r="1147" spans="1:8" x14ac:dyDescent="0.2">
      <c r="A1147" t="s">
        <v>258</v>
      </c>
      <c r="B1147" t="s">
        <v>269</v>
      </c>
      <c r="C1147">
        <v>2021</v>
      </c>
      <c r="D1147">
        <v>202104</v>
      </c>
      <c r="E1147">
        <v>731972</v>
      </c>
      <c r="F1147">
        <v>709487</v>
      </c>
      <c r="H1147" s="141"/>
    </row>
    <row r="1148" spans="1:8" x14ac:dyDescent="0.2">
      <c r="A1148" t="s">
        <v>258</v>
      </c>
      <c r="B1148" t="s">
        <v>269</v>
      </c>
      <c r="C1148">
        <v>2021</v>
      </c>
      <c r="D1148">
        <v>202105</v>
      </c>
      <c r="E1148">
        <v>736425</v>
      </c>
      <c r="F1148">
        <v>711465</v>
      </c>
      <c r="H1148" s="141"/>
    </row>
    <row r="1149" spans="1:8" x14ac:dyDescent="0.2">
      <c r="A1149" t="s">
        <v>258</v>
      </c>
      <c r="B1149" t="s">
        <v>269</v>
      </c>
      <c r="C1149">
        <v>2021</v>
      </c>
      <c r="D1149">
        <v>202106</v>
      </c>
      <c r="E1149">
        <v>743234</v>
      </c>
      <c r="F1149">
        <v>715030</v>
      </c>
      <c r="H1149" s="141"/>
    </row>
    <row r="1150" spans="1:8" x14ac:dyDescent="0.2">
      <c r="A1150" t="s">
        <v>258</v>
      </c>
      <c r="B1150" t="s">
        <v>269</v>
      </c>
      <c r="C1150">
        <v>2021</v>
      </c>
      <c r="D1150">
        <v>202107</v>
      </c>
      <c r="E1150">
        <v>747685</v>
      </c>
      <c r="F1150">
        <v>722301</v>
      </c>
      <c r="H1150" s="141"/>
    </row>
    <row r="1151" spans="1:8" x14ac:dyDescent="0.2">
      <c r="A1151" t="s">
        <v>258</v>
      </c>
      <c r="B1151" t="s">
        <v>269</v>
      </c>
      <c r="C1151">
        <v>2021</v>
      </c>
      <c r="D1151">
        <v>202108</v>
      </c>
      <c r="E1151">
        <v>750500</v>
      </c>
      <c r="F1151">
        <v>727515</v>
      </c>
      <c r="H1151" s="141"/>
    </row>
    <row r="1152" spans="1:8" x14ac:dyDescent="0.2">
      <c r="A1152" t="s">
        <v>258</v>
      </c>
      <c r="B1152" t="s">
        <v>269</v>
      </c>
      <c r="C1152">
        <v>2021</v>
      </c>
      <c r="D1152">
        <v>202109</v>
      </c>
      <c r="E1152">
        <v>748226</v>
      </c>
      <c r="F1152">
        <v>726919</v>
      </c>
      <c r="H1152" s="141"/>
    </row>
    <row r="1153" spans="1:8" x14ac:dyDescent="0.2">
      <c r="A1153" t="s">
        <v>258</v>
      </c>
      <c r="B1153" t="s">
        <v>269</v>
      </c>
      <c r="C1153">
        <v>2021</v>
      </c>
      <c r="D1153">
        <v>202110</v>
      </c>
      <c r="E1153">
        <v>745048</v>
      </c>
      <c r="F1153">
        <v>726173</v>
      </c>
      <c r="H1153" s="142"/>
    </row>
    <row r="1154" spans="1:8" x14ac:dyDescent="0.2">
      <c r="A1154" t="s">
        <v>258</v>
      </c>
      <c r="B1154" t="s">
        <v>269</v>
      </c>
      <c r="C1154">
        <v>2021</v>
      </c>
      <c r="D1154">
        <v>202111</v>
      </c>
      <c r="E1154">
        <v>740520</v>
      </c>
      <c r="F1154">
        <v>723558</v>
      </c>
      <c r="H1154" s="141"/>
    </row>
    <row r="1155" spans="1:8" x14ac:dyDescent="0.2">
      <c r="A1155" t="s">
        <v>258</v>
      </c>
      <c r="B1155" t="s">
        <v>269</v>
      </c>
      <c r="C1155">
        <v>2021</v>
      </c>
      <c r="D1155">
        <v>202112</v>
      </c>
      <c r="E1155">
        <v>736348</v>
      </c>
      <c r="F1155">
        <v>724303</v>
      </c>
      <c r="H1155" s="141"/>
    </row>
    <row r="1156" spans="1:8" x14ac:dyDescent="0.2">
      <c r="A1156" t="s">
        <v>258</v>
      </c>
      <c r="B1156" t="s">
        <v>269</v>
      </c>
      <c r="C1156">
        <v>2020</v>
      </c>
      <c r="D1156">
        <v>202001</v>
      </c>
      <c r="E1156">
        <v>728040</v>
      </c>
      <c r="F1156">
        <v>714380</v>
      </c>
      <c r="H1156" s="141"/>
    </row>
    <row r="1157" spans="1:8" x14ac:dyDescent="0.2">
      <c r="A1157" t="s">
        <v>258</v>
      </c>
      <c r="B1157" t="s">
        <v>269</v>
      </c>
      <c r="C1157">
        <v>2020</v>
      </c>
      <c r="D1157">
        <v>202002</v>
      </c>
      <c r="E1157">
        <v>729140</v>
      </c>
      <c r="F1157">
        <v>719412</v>
      </c>
      <c r="H1157" s="141"/>
    </row>
    <row r="1158" spans="1:8" x14ac:dyDescent="0.2">
      <c r="A1158" t="s">
        <v>258</v>
      </c>
      <c r="B1158" t="s">
        <v>269</v>
      </c>
      <c r="C1158">
        <v>2020</v>
      </c>
      <c r="D1158">
        <v>202003</v>
      </c>
      <c r="E1158">
        <v>722016</v>
      </c>
      <c r="F1158">
        <v>721104</v>
      </c>
    </row>
    <row r="1159" spans="1:8" x14ac:dyDescent="0.2">
      <c r="A1159" t="s">
        <v>258</v>
      </c>
      <c r="B1159" t="s">
        <v>269</v>
      </c>
      <c r="C1159">
        <v>2020</v>
      </c>
      <c r="D1159">
        <v>202004</v>
      </c>
      <c r="E1159">
        <v>709487</v>
      </c>
      <c r="F1159">
        <v>723244</v>
      </c>
    </row>
    <row r="1160" spans="1:8" x14ac:dyDescent="0.2">
      <c r="A1160" t="s">
        <v>258</v>
      </c>
      <c r="B1160" t="s">
        <v>269</v>
      </c>
      <c r="C1160">
        <v>2020</v>
      </c>
      <c r="D1160">
        <v>202005</v>
      </c>
      <c r="E1160">
        <v>711465</v>
      </c>
      <c r="F1160">
        <v>723876</v>
      </c>
    </row>
    <row r="1161" spans="1:8" x14ac:dyDescent="0.2">
      <c r="A1161" t="s">
        <v>258</v>
      </c>
      <c r="B1161" t="s">
        <v>269</v>
      </c>
      <c r="C1161">
        <v>2020</v>
      </c>
      <c r="D1161">
        <v>202006</v>
      </c>
      <c r="E1161">
        <v>715030</v>
      </c>
      <c r="F1161">
        <v>728549</v>
      </c>
    </row>
    <row r="1162" spans="1:8" x14ac:dyDescent="0.2">
      <c r="A1162" t="s">
        <v>258</v>
      </c>
      <c r="B1162" t="s">
        <v>269</v>
      </c>
      <c r="C1162">
        <v>2020</v>
      </c>
      <c r="D1162">
        <v>202007</v>
      </c>
      <c r="E1162">
        <v>722301</v>
      </c>
      <c r="F1162">
        <v>738153</v>
      </c>
      <c r="G1162" s="142"/>
    </row>
    <row r="1163" spans="1:8" x14ac:dyDescent="0.2">
      <c r="A1163" t="s">
        <v>258</v>
      </c>
      <c r="B1163" t="s">
        <v>269</v>
      </c>
      <c r="C1163">
        <v>2020</v>
      </c>
      <c r="D1163">
        <v>202008</v>
      </c>
      <c r="E1163">
        <v>727515</v>
      </c>
      <c r="F1163">
        <v>735062</v>
      </c>
    </row>
    <row r="1164" spans="1:8" x14ac:dyDescent="0.2">
      <c r="A1164" t="s">
        <v>258</v>
      </c>
      <c r="B1164" t="s">
        <v>269</v>
      </c>
      <c r="C1164">
        <v>2020</v>
      </c>
      <c r="D1164">
        <v>202009</v>
      </c>
      <c r="E1164">
        <v>726919</v>
      </c>
      <c r="F1164">
        <v>733481</v>
      </c>
    </row>
    <row r="1165" spans="1:8" x14ac:dyDescent="0.2">
      <c r="A1165" t="s">
        <v>258</v>
      </c>
      <c r="B1165" t="s">
        <v>269</v>
      </c>
      <c r="C1165">
        <v>2020</v>
      </c>
      <c r="D1165">
        <v>202010</v>
      </c>
      <c r="E1165">
        <v>726173</v>
      </c>
      <c r="F1165">
        <v>727379</v>
      </c>
    </row>
    <row r="1166" spans="1:8" x14ac:dyDescent="0.2">
      <c r="A1166" t="s">
        <v>258</v>
      </c>
      <c r="B1166" t="s">
        <v>269</v>
      </c>
      <c r="C1166">
        <v>2020</v>
      </c>
      <c r="D1166">
        <v>202011</v>
      </c>
      <c r="E1166">
        <v>723558</v>
      </c>
      <c r="F1166">
        <v>727460</v>
      </c>
    </row>
    <row r="1167" spans="1:8" x14ac:dyDescent="0.2">
      <c r="A1167" t="s">
        <v>258</v>
      </c>
      <c r="B1167" t="s">
        <v>269</v>
      </c>
      <c r="C1167">
        <v>2020</v>
      </c>
      <c r="D1167">
        <v>202012</v>
      </c>
      <c r="E1167">
        <v>724303</v>
      </c>
      <c r="F1167">
        <v>729845</v>
      </c>
    </row>
    <row r="1168" spans="1:8" x14ac:dyDescent="0.2">
      <c r="A1168" t="s">
        <v>258</v>
      </c>
      <c r="B1168" t="s">
        <v>269</v>
      </c>
      <c r="C1168">
        <v>2019</v>
      </c>
      <c r="D1168">
        <v>201901</v>
      </c>
      <c r="E1168">
        <v>714380</v>
      </c>
      <c r="F1168">
        <v>707391</v>
      </c>
    </row>
    <row r="1169" spans="1:8" x14ac:dyDescent="0.2">
      <c r="A1169" t="s">
        <v>258</v>
      </c>
      <c r="B1169" t="s">
        <v>269</v>
      </c>
      <c r="C1169">
        <v>2019</v>
      </c>
      <c r="D1169">
        <v>201902</v>
      </c>
      <c r="E1169">
        <v>719412</v>
      </c>
      <c r="F1169">
        <v>711056</v>
      </c>
      <c r="H1169" s="141"/>
    </row>
    <row r="1170" spans="1:8" x14ac:dyDescent="0.2">
      <c r="A1170" t="s">
        <v>258</v>
      </c>
      <c r="B1170" t="s">
        <v>269</v>
      </c>
      <c r="C1170">
        <v>2019</v>
      </c>
      <c r="D1170">
        <v>201903</v>
      </c>
      <c r="E1170">
        <v>721104</v>
      </c>
      <c r="F1170">
        <v>712871</v>
      </c>
      <c r="H1170" s="141"/>
    </row>
    <row r="1171" spans="1:8" x14ac:dyDescent="0.2">
      <c r="A1171" t="s">
        <v>258</v>
      </c>
      <c r="B1171" t="s">
        <v>269</v>
      </c>
      <c r="C1171">
        <v>2019</v>
      </c>
      <c r="D1171">
        <v>201904</v>
      </c>
      <c r="E1171">
        <v>723244</v>
      </c>
      <c r="F1171">
        <v>716731</v>
      </c>
    </row>
    <row r="1172" spans="1:8" x14ac:dyDescent="0.2">
      <c r="A1172" t="s">
        <v>258</v>
      </c>
      <c r="B1172" t="s">
        <v>269</v>
      </c>
      <c r="C1172">
        <v>2019</v>
      </c>
      <c r="D1172">
        <v>201905</v>
      </c>
      <c r="E1172">
        <v>723876</v>
      </c>
      <c r="F1172">
        <v>718855</v>
      </c>
    </row>
    <row r="1173" spans="1:8" x14ac:dyDescent="0.2">
      <c r="A1173" t="s">
        <v>258</v>
      </c>
      <c r="B1173" t="s">
        <v>269</v>
      </c>
      <c r="C1173">
        <v>2019</v>
      </c>
      <c r="D1173">
        <v>201906</v>
      </c>
      <c r="E1173">
        <v>728549</v>
      </c>
      <c r="F1173">
        <v>720098</v>
      </c>
      <c r="H1173" s="141"/>
    </row>
    <row r="1174" spans="1:8" x14ac:dyDescent="0.2">
      <c r="A1174" t="s">
        <v>258</v>
      </c>
      <c r="B1174" t="s">
        <v>269</v>
      </c>
      <c r="C1174">
        <v>2019</v>
      </c>
      <c r="D1174">
        <v>201907</v>
      </c>
      <c r="E1174">
        <v>738153</v>
      </c>
      <c r="F1174">
        <v>723473</v>
      </c>
      <c r="G1174" s="141"/>
      <c r="H1174" s="142"/>
    </row>
    <row r="1175" spans="1:8" x14ac:dyDescent="0.2">
      <c r="A1175" t="s">
        <v>258</v>
      </c>
      <c r="B1175" t="s">
        <v>269</v>
      </c>
      <c r="C1175">
        <v>2019</v>
      </c>
      <c r="D1175">
        <v>201908</v>
      </c>
      <c r="E1175">
        <v>735062</v>
      </c>
      <c r="F1175">
        <v>720427</v>
      </c>
      <c r="H1175" s="142"/>
    </row>
    <row r="1176" spans="1:8" x14ac:dyDescent="0.2">
      <c r="A1176" t="s">
        <v>258</v>
      </c>
      <c r="B1176" t="s">
        <v>269</v>
      </c>
      <c r="C1176">
        <v>2019</v>
      </c>
      <c r="D1176">
        <v>201909</v>
      </c>
      <c r="E1176">
        <v>733481</v>
      </c>
      <c r="F1176">
        <v>721256</v>
      </c>
      <c r="H1176" s="141"/>
    </row>
    <row r="1177" spans="1:8" x14ac:dyDescent="0.2">
      <c r="A1177" t="s">
        <v>258</v>
      </c>
      <c r="B1177" t="s">
        <v>269</v>
      </c>
      <c r="C1177">
        <v>2019</v>
      </c>
      <c r="D1177">
        <v>201910</v>
      </c>
      <c r="E1177">
        <v>727379</v>
      </c>
      <c r="F1177">
        <v>720252</v>
      </c>
    </row>
    <row r="1178" spans="1:8" x14ac:dyDescent="0.2">
      <c r="A1178" t="s">
        <v>258</v>
      </c>
      <c r="B1178" t="s">
        <v>269</v>
      </c>
      <c r="C1178">
        <v>2019</v>
      </c>
      <c r="D1178">
        <v>201911</v>
      </c>
      <c r="E1178">
        <v>727460</v>
      </c>
      <c r="F1178">
        <v>714795</v>
      </c>
      <c r="H1178" s="141"/>
    </row>
    <row r="1179" spans="1:8" x14ac:dyDescent="0.2">
      <c r="A1179" t="s">
        <v>258</v>
      </c>
      <c r="B1179" t="s">
        <v>269</v>
      </c>
      <c r="C1179">
        <v>2019</v>
      </c>
      <c r="D1179">
        <v>201912</v>
      </c>
      <c r="E1179">
        <v>729845</v>
      </c>
      <c r="F1179">
        <v>714658</v>
      </c>
      <c r="H1179" s="141"/>
    </row>
    <row r="1180" spans="1:8" x14ac:dyDescent="0.2">
      <c r="A1180" t="s">
        <v>258</v>
      </c>
      <c r="B1180" t="s">
        <v>269</v>
      </c>
      <c r="C1180">
        <v>2018</v>
      </c>
      <c r="D1180">
        <v>201801</v>
      </c>
      <c r="E1180">
        <v>707391</v>
      </c>
      <c r="F1180">
        <v>703068</v>
      </c>
    </row>
    <row r="1181" spans="1:8" x14ac:dyDescent="0.2">
      <c r="A1181" t="s">
        <v>258</v>
      </c>
      <c r="B1181" t="s">
        <v>269</v>
      </c>
      <c r="C1181">
        <v>2018</v>
      </c>
      <c r="D1181">
        <v>201802</v>
      </c>
      <c r="E1181">
        <v>711056</v>
      </c>
      <c r="F1181">
        <v>704751</v>
      </c>
    </row>
    <row r="1182" spans="1:8" x14ac:dyDescent="0.2">
      <c r="A1182" t="s">
        <v>258</v>
      </c>
      <c r="B1182" t="s">
        <v>269</v>
      </c>
      <c r="C1182">
        <v>2018</v>
      </c>
      <c r="D1182">
        <v>201803</v>
      </c>
      <c r="E1182">
        <v>712871</v>
      </c>
      <c r="F1182">
        <v>707949</v>
      </c>
    </row>
    <row r="1183" spans="1:8" x14ac:dyDescent="0.2">
      <c r="A1183" t="s">
        <v>258</v>
      </c>
      <c r="B1183" t="s">
        <v>269</v>
      </c>
      <c r="C1183">
        <v>2018</v>
      </c>
      <c r="D1183">
        <v>201804</v>
      </c>
      <c r="E1183">
        <v>716731</v>
      </c>
      <c r="F1183">
        <v>711449</v>
      </c>
    </row>
    <row r="1184" spans="1:8" x14ac:dyDescent="0.2">
      <c r="A1184" t="s">
        <v>258</v>
      </c>
      <c r="B1184" t="s">
        <v>269</v>
      </c>
      <c r="C1184">
        <v>2018</v>
      </c>
      <c r="D1184">
        <v>201805</v>
      </c>
      <c r="E1184">
        <v>718855</v>
      </c>
      <c r="F1184">
        <v>714727</v>
      </c>
    </row>
    <row r="1185" spans="1:8" x14ac:dyDescent="0.2">
      <c r="A1185" t="s">
        <v>258</v>
      </c>
      <c r="B1185" t="s">
        <v>269</v>
      </c>
      <c r="C1185">
        <v>2018</v>
      </c>
      <c r="D1185">
        <v>201806</v>
      </c>
      <c r="E1185">
        <v>720098</v>
      </c>
      <c r="F1185">
        <v>714353</v>
      </c>
    </row>
    <row r="1186" spans="1:8" x14ac:dyDescent="0.2">
      <c r="A1186" t="s">
        <v>258</v>
      </c>
      <c r="B1186" t="s">
        <v>269</v>
      </c>
      <c r="C1186">
        <v>2018</v>
      </c>
      <c r="D1186">
        <v>201807</v>
      </c>
      <c r="E1186">
        <v>723473</v>
      </c>
      <c r="F1186">
        <v>716912</v>
      </c>
    </row>
    <row r="1187" spans="1:8" x14ac:dyDescent="0.2">
      <c r="A1187" t="s">
        <v>258</v>
      </c>
      <c r="B1187" t="s">
        <v>269</v>
      </c>
      <c r="C1187">
        <v>2018</v>
      </c>
      <c r="D1187">
        <v>201808</v>
      </c>
      <c r="E1187">
        <v>720427</v>
      </c>
      <c r="F1187">
        <v>717298</v>
      </c>
    </row>
    <row r="1188" spans="1:8" x14ac:dyDescent="0.2">
      <c r="A1188" t="s">
        <v>258</v>
      </c>
      <c r="B1188" t="s">
        <v>269</v>
      </c>
      <c r="C1188">
        <v>2018</v>
      </c>
      <c r="D1188">
        <v>201809</v>
      </c>
      <c r="E1188">
        <v>721256</v>
      </c>
      <c r="F1188">
        <v>718516</v>
      </c>
    </row>
    <row r="1189" spans="1:8" x14ac:dyDescent="0.2">
      <c r="A1189" t="s">
        <v>258</v>
      </c>
      <c r="B1189" t="s">
        <v>269</v>
      </c>
      <c r="C1189">
        <v>2018</v>
      </c>
      <c r="D1189">
        <v>201810</v>
      </c>
      <c r="E1189">
        <v>720252</v>
      </c>
      <c r="F1189">
        <v>715743</v>
      </c>
    </row>
    <row r="1190" spans="1:8" x14ac:dyDescent="0.2">
      <c r="A1190" t="s">
        <v>258</v>
      </c>
      <c r="B1190" t="s">
        <v>269</v>
      </c>
      <c r="C1190">
        <v>2018</v>
      </c>
      <c r="D1190">
        <v>201811</v>
      </c>
      <c r="E1190">
        <v>714795</v>
      </c>
      <c r="F1190">
        <v>712796</v>
      </c>
    </row>
    <row r="1191" spans="1:8" x14ac:dyDescent="0.2">
      <c r="A1191" t="s">
        <v>258</v>
      </c>
      <c r="B1191" t="s">
        <v>269</v>
      </c>
      <c r="C1191">
        <v>2018</v>
      </c>
      <c r="D1191">
        <v>201812</v>
      </c>
      <c r="E1191">
        <v>714658</v>
      </c>
      <c r="F1191">
        <v>706069</v>
      </c>
      <c r="H1191" s="141"/>
    </row>
    <row r="1192" spans="1:8" x14ac:dyDescent="0.2">
      <c r="A1192" t="s">
        <v>258</v>
      </c>
      <c r="B1192" t="s">
        <v>269</v>
      </c>
      <c r="C1192">
        <v>2017</v>
      </c>
      <c r="D1192">
        <v>201701</v>
      </c>
      <c r="E1192">
        <v>703068</v>
      </c>
      <c r="F1192">
        <v>685069</v>
      </c>
      <c r="H1192" s="141"/>
    </row>
    <row r="1193" spans="1:8" x14ac:dyDescent="0.2">
      <c r="A1193" t="s">
        <v>258</v>
      </c>
      <c r="B1193" t="s">
        <v>269</v>
      </c>
      <c r="C1193">
        <v>2017</v>
      </c>
      <c r="D1193">
        <v>201702</v>
      </c>
      <c r="E1193">
        <v>704751</v>
      </c>
      <c r="F1193">
        <v>689028</v>
      </c>
      <c r="H1193" s="141"/>
    </row>
    <row r="1194" spans="1:8" x14ac:dyDescent="0.2">
      <c r="A1194" t="s">
        <v>258</v>
      </c>
      <c r="B1194" t="s">
        <v>269</v>
      </c>
      <c r="C1194">
        <v>2017</v>
      </c>
      <c r="D1194">
        <v>201703</v>
      </c>
      <c r="E1194">
        <v>707949</v>
      </c>
      <c r="F1194">
        <v>691082</v>
      </c>
      <c r="H1194" s="141"/>
    </row>
    <row r="1195" spans="1:8" x14ac:dyDescent="0.2">
      <c r="A1195" t="s">
        <v>258</v>
      </c>
      <c r="B1195" t="s">
        <v>269</v>
      </c>
      <c r="C1195">
        <v>2017</v>
      </c>
      <c r="D1195">
        <v>201704</v>
      </c>
      <c r="E1195">
        <v>711449</v>
      </c>
      <c r="F1195">
        <v>696400</v>
      </c>
      <c r="H1195" s="141"/>
    </row>
    <row r="1196" spans="1:8" x14ac:dyDescent="0.2">
      <c r="A1196" t="s">
        <v>258</v>
      </c>
      <c r="B1196" t="s">
        <v>269</v>
      </c>
      <c r="C1196">
        <v>2017</v>
      </c>
      <c r="D1196">
        <v>201705</v>
      </c>
      <c r="E1196">
        <v>714727</v>
      </c>
      <c r="F1196">
        <v>700157</v>
      </c>
      <c r="H1196" s="142"/>
    </row>
    <row r="1197" spans="1:8" x14ac:dyDescent="0.2">
      <c r="A1197" t="s">
        <v>258</v>
      </c>
      <c r="B1197" t="s">
        <v>269</v>
      </c>
      <c r="C1197">
        <v>2017</v>
      </c>
      <c r="D1197">
        <v>201706</v>
      </c>
      <c r="E1197">
        <v>714353</v>
      </c>
      <c r="F1197">
        <v>703243</v>
      </c>
      <c r="H1197" s="141"/>
    </row>
    <row r="1198" spans="1:8" x14ac:dyDescent="0.2">
      <c r="A1198" t="s">
        <v>258</v>
      </c>
      <c r="B1198" t="s">
        <v>269</v>
      </c>
      <c r="C1198">
        <v>2017</v>
      </c>
      <c r="D1198">
        <v>201707</v>
      </c>
      <c r="E1198">
        <v>716912</v>
      </c>
      <c r="F1198">
        <v>703109</v>
      </c>
      <c r="H1198" s="141"/>
    </row>
    <row r="1199" spans="1:8" x14ac:dyDescent="0.2">
      <c r="A1199" t="s">
        <v>258</v>
      </c>
      <c r="B1199" t="s">
        <v>269</v>
      </c>
      <c r="C1199">
        <v>2017</v>
      </c>
      <c r="D1199">
        <v>201708</v>
      </c>
      <c r="E1199">
        <v>717298</v>
      </c>
      <c r="F1199">
        <v>702959</v>
      </c>
      <c r="H1199" s="142"/>
    </row>
    <row r="1200" spans="1:8" x14ac:dyDescent="0.2">
      <c r="A1200" t="s">
        <v>258</v>
      </c>
      <c r="B1200" t="s">
        <v>269</v>
      </c>
      <c r="C1200">
        <v>2017</v>
      </c>
      <c r="D1200">
        <v>201709</v>
      </c>
      <c r="E1200">
        <v>718516</v>
      </c>
      <c r="F1200">
        <v>706781</v>
      </c>
      <c r="H1200" s="141"/>
    </row>
    <row r="1201" spans="1:8" x14ac:dyDescent="0.2">
      <c r="A1201" t="s">
        <v>258</v>
      </c>
      <c r="B1201" t="s">
        <v>269</v>
      </c>
      <c r="C1201">
        <v>2017</v>
      </c>
      <c r="D1201">
        <v>201710</v>
      </c>
      <c r="E1201">
        <v>715743</v>
      </c>
      <c r="F1201">
        <v>706524</v>
      </c>
      <c r="H1201" s="142"/>
    </row>
    <row r="1202" spans="1:8" x14ac:dyDescent="0.2">
      <c r="A1202" t="s">
        <v>258</v>
      </c>
      <c r="B1202" t="s">
        <v>269</v>
      </c>
      <c r="C1202">
        <v>2017</v>
      </c>
      <c r="D1202">
        <v>201711</v>
      </c>
      <c r="E1202">
        <v>712796</v>
      </c>
      <c r="F1202">
        <v>709387</v>
      </c>
    </row>
    <row r="1203" spans="1:8" x14ac:dyDescent="0.2">
      <c r="A1203" t="s">
        <v>258</v>
      </c>
      <c r="B1203" t="s">
        <v>269</v>
      </c>
      <c r="C1203">
        <v>2017</v>
      </c>
      <c r="D1203">
        <v>201712</v>
      </c>
      <c r="E1203">
        <v>706069</v>
      </c>
      <c r="F1203">
        <v>701131</v>
      </c>
    </row>
    <row r="1204" spans="1:8" x14ac:dyDescent="0.2">
      <c r="A1204" t="s">
        <v>258</v>
      </c>
      <c r="B1204" t="s">
        <v>269</v>
      </c>
      <c r="C1204">
        <v>2016</v>
      </c>
      <c r="D1204">
        <v>201601</v>
      </c>
      <c r="E1204">
        <v>685069</v>
      </c>
      <c r="F1204">
        <v>671458</v>
      </c>
      <c r="H1204" s="142"/>
    </row>
    <row r="1205" spans="1:8" x14ac:dyDescent="0.2">
      <c r="A1205" t="s">
        <v>258</v>
      </c>
      <c r="B1205" t="s">
        <v>269</v>
      </c>
      <c r="C1205">
        <v>2016</v>
      </c>
      <c r="D1205">
        <v>201602</v>
      </c>
      <c r="E1205">
        <v>689028</v>
      </c>
      <c r="F1205">
        <v>675582</v>
      </c>
      <c r="H1205" s="141"/>
    </row>
    <row r="1206" spans="1:8" x14ac:dyDescent="0.2">
      <c r="A1206" t="s">
        <v>258</v>
      </c>
      <c r="B1206" t="s">
        <v>269</v>
      </c>
      <c r="C1206">
        <v>2016</v>
      </c>
      <c r="D1206">
        <v>201603</v>
      </c>
      <c r="E1206">
        <v>691082</v>
      </c>
      <c r="F1206">
        <v>683040</v>
      </c>
      <c r="H1206" s="141"/>
    </row>
    <row r="1207" spans="1:8" x14ac:dyDescent="0.2">
      <c r="A1207" t="s">
        <v>258</v>
      </c>
      <c r="B1207" t="s">
        <v>269</v>
      </c>
      <c r="C1207">
        <v>2016</v>
      </c>
      <c r="D1207">
        <v>201604</v>
      </c>
      <c r="E1207">
        <v>696400</v>
      </c>
      <c r="F1207">
        <v>686072</v>
      </c>
      <c r="H1207" s="141"/>
    </row>
    <row r="1208" spans="1:8" x14ac:dyDescent="0.2">
      <c r="A1208" t="s">
        <v>258</v>
      </c>
      <c r="B1208" t="s">
        <v>269</v>
      </c>
      <c r="C1208">
        <v>2016</v>
      </c>
      <c r="D1208">
        <v>201605</v>
      </c>
      <c r="E1208">
        <v>700157</v>
      </c>
      <c r="F1208">
        <v>688503</v>
      </c>
      <c r="H1208" s="141"/>
    </row>
    <row r="1209" spans="1:8" x14ac:dyDescent="0.2">
      <c r="A1209" t="s">
        <v>258</v>
      </c>
      <c r="B1209" t="s">
        <v>269</v>
      </c>
      <c r="C1209">
        <v>2016</v>
      </c>
      <c r="D1209">
        <v>201606</v>
      </c>
      <c r="E1209">
        <v>703243</v>
      </c>
      <c r="F1209">
        <v>690347</v>
      </c>
      <c r="H1209" s="141"/>
    </row>
    <row r="1210" spans="1:8" x14ac:dyDescent="0.2">
      <c r="A1210" t="s">
        <v>258</v>
      </c>
      <c r="B1210" t="s">
        <v>269</v>
      </c>
      <c r="C1210">
        <v>2016</v>
      </c>
      <c r="D1210">
        <v>201607</v>
      </c>
      <c r="E1210">
        <v>703109</v>
      </c>
      <c r="F1210">
        <v>692014</v>
      </c>
      <c r="H1210" s="142"/>
    </row>
    <row r="1211" spans="1:8" x14ac:dyDescent="0.2">
      <c r="A1211" t="s">
        <v>258</v>
      </c>
      <c r="B1211" t="s">
        <v>269</v>
      </c>
      <c r="C1211">
        <v>2016</v>
      </c>
      <c r="D1211">
        <v>201608</v>
      </c>
      <c r="E1211">
        <v>702959</v>
      </c>
      <c r="F1211">
        <v>692028</v>
      </c>
      <c r="H1211" s="141"/>
    </row>
    <row r="1212" spans="1:8" x14ac:dyDescent="0.2">
      <c r="A1212" t="s">
        <v>258</v>
      </c>
      <c r="B1212" t="s">
        <v>269</v>
      </c>
      <c r="C1212">
        <v>2016</v>
      </c>
      <c r="D1212">
        <v>201609</v>
      </c>
      <c r="E1212">
        <v>706781</v>
      </c>
      <c r="F1212">
        <v>696278</v>
      </c>
      <c r="H1212" s="141"/>
    </row>
    <row r="1213" spans="1:8" x14ac:dyDescent="0.2">
      <c r="A1213" t="s">
        <v>258</v>
      </c>
      <c r="B1213" t="s">
        <v>269</v>
      </c>
      <c r="C1213">
        <v>2016</v>
      </c>
      <c r="D1213">
        <v>201610</v>
      </c>
      <c r="E1213">
        <v>706524</v>
      </c>
      <c r="F1213">
        <v>690291</v>
      </c>
      <c r="H1213" s="141"/>
    </row>
    <row r="1214" spans="1:8" x14ac:dyDescent="0.2">
      <c r="A1214" t="s">
        <v>258</v>
      </c>
      <c r="B1214" t="s">
        <v>269</v>
      </c>
      <c r="C1214">
        <v>2016</v>
      </c>
      <c r="D1214">
        <v>201611</v>
      </c>
      <c r="E1214">
        <v>709387</v>
      </c>
      <c r="F1214">
        <v>689375</v>
      </c>
      <c r="H1214" s="142"/>
    </row>
    <row r="1215" spans="1:8" x14ac:dyDescent="0.2">
      <c r="A1215" t="s">
        <v>258</v>
      </c>
      <c r="B1215" t="s">
        <v>269</v>
      </c>
      <c r="C1215">
        <v>2016</v>
      </c>
      <c r="D1215">
        <v>201612</v>
      </c>
      <c r="E1215">
        <v>701131</v>
      </c>
      <c r="F1215">
        <v>683433</v>
      </c>
      <c r="H1215" s="141"/>
    </row>
    <row r="1216" spans="1:8" x14ac:dyDescent="0.2">
      <c r="A1216" t="s">
        <v>258</v>
      </c>
      <c r="B1216" t="s">
        <v>269</v>
      </c>
      <c r="C1216">
        <v>2015</v>
      </c>
      <c r="D1216">
        <v>201501</v>
      </c>
      <c r="E1216">
        <v>671458</v>
      </c>
      <c r="F1216">
        <v>663021</v>
      </c>
      <c r="H1216" s="141"/>
    </row>
    <row r="1217" spans="1:8" x14ac:dyDescent="0.2">
      <c r="A1217" t="s">
        <v>258</v>
      </c>
      <c r="B1217" t="s">
        <v>269</v>
      </c>
      <c r="C1217">
        <v>2015</v>
      </c>
      <c r="D1217">
        <v>201502</v>
      </c>
      <c r="E1217">
        <v>675582</v>
      </c>
      <c r="F1217">
        <v>666101</v>
      </c>
      <c r="H1217" s="141"/>
    </row>
    <row r="1218" spans="1:8" x14ac:dyDescent="0.2">
      <c r="A1218" t="s">
        <v>258</v>
      </c>
      <c r="B1218" t="s">
        <v>269</v>
      </c>
      <c r="C1218">
        <v>2015</v>
      </c>
      <c r="D1218">
        <v>201503</v>
      </c>
      <c r="E1218">
        <v>683040</v>
      </c>
      <c r="F1218">
        <v>670775</v>
      </c>
      <c r="G1218" s="142"/>
      <c r="H1218" s="141"/>
    </row>
    <row r="1219" spans="1:8" x14ac:dyDescent="0.2">
      <c r="A1219" t="s">
        <v>258</v>
      </c>
      <c r="B1219" t="s">
        <v>269</v>
      </c>
      <c r="C1219">
        <v>2015</v>
      </c>
      <c r="D1219">
        <v>201504</v>
      </c>
      <c r="E1219">
        <v>686072</v>
      </c>
      <c r="F1219">
        <v>673023</v>
      </c>
      <c r="H1219" s="141"/>
    </row>
    <row r="1220" spans="1:8" x14ac:dyDescent="0.2">
      <c r="A1220" t="s">
        <v>258</v>
      </c>
      <c r="B1220" t="s">
        <v>269</v>
      </c>
      <c r="C1220">
        <v>2015</v>
      </c>
      <c r="D1220">
        <v>201505</v>
      </c>
      <c r="E1220">
        <v>688503</v>
      </c>
      <c r="F1220">
        <v>673350</v>
      </c>
      <c r="H1220" s="141"/>
    </row>
    <row r="1221" spans="1:8" x14ac:dyDescent="0.2">
      <c r="A1221" t="s">
        <v>258</v>
      </c>
      <c r="B1221" t="s">
        <v>269</v>
      </c>
      <c r="C1221">
        <v>2015</v>
      </c>
      <c r="D1221">
        <v>201506</v>
      </c>
      <c r="E1221">
        <v>690347</v>
      </c>
      <c r="F1221">
        <v>677399</v>
      </c>
      <c r="H1221" s="141"/>
    </row>
    <row r="1222" spans="1:8" x14ac:dyDescent="0.2">
      <c r="A1222" t="s">
        <v>258</v>
      </c>
      <c r="B1222" t="s">
        <v>269</v>
      </c>
      <c r="C1222">
        <v>2015</v>
      </c>
      <c r="D1222">
        <v>201507</v>
      </c>
      <c r="E1222">
        <v>692014</v>
      </c>
      <c r="F1222">
        <v>679030</v>
      </c>
      <c r="H1222" s="141"/>
    </row>
    <row r="1223" spans="1:8" x14ac:dyDescent="0.2">
      <c r="A1223" t="s">
        <v>258</v>
      </c>
      <c r="B1223" t="s">
        <v>269</v>
      </c>
      <c r="C1223">
        <v>2015</v>
      </c>
      <c r="D1223">
        <v>201508</v>
      </c>
      <c r="E1223">
        <v>692028</v>
      </c>
      <c r="F1223">
        <v>677808</v>
      </c>
      <c r="H1223" s="142"/>
    </row>
    <row r="1224" spans="1:8" x14ac:dyDescent="0.2">
      <c r="A1224" t="s">
        <v>258</v>
      </c>
      <c r="B1224" t="s">
        <v>269</v>
      </c>
      <c r="C1224">
        <v>2015</v>
      </c>
      <c r="D1224">
        <v>201509</v>
      </c>
      <c r="E1224">
        <v>696278</v>
      </c>
      <c r="F1224">
        <v>679381</v>
      </c>
      <c r="H1224" s="141"/>
    </row>
    <row r="1225" spans="1:8" x14ac:dyDescent="0.2">
      <c r="A1225" t="s">
        <v>258</v>
      </c>
      <c r="B1225" t="s">
        <v>269</v>
      </c>
      <c r="C1225">
        <v>2015</v>
      </c>
      <c r="D1225">
        <v>201510</v>
      </c>
      <c r="E1225">
        <v>690291</v>
      </c>
      <c r="F1225">
        <v>673016</v>
      </c>
      <c r="H1225" s="141"/>
    </row>
    <row r="1226" spans="1:8" x14ac:dyDescent="0.2">
      <c r="A1226" t="s">
        <v>258</v>
      </c>
      <c r="B1226" t="s">
        <v>269</v>
      </c>
      <c r="C1226">
        <v>2015</v>
      </c>
      <c r="D1226">
        <v>201511</v>
      </c>
      <c r="E1226">
        <v>689375</v>
      </c>
      <c r="F1226">
        <v>601546</v>
      </c>
      <c r="H1226" s="142"/>
    </row>
    <row r="1227" spans="1:8" x14ac:dyDescent="0.2">
      <c r="A1227" t="s">
        <v>258</v>
      </c>
      <c r="B1227" t="s">
        <v>269</v>
      </c>
      <c r="C1227">
        <v>2015</v>
      </c>
      <c r="D1227">
        <v>201512</v>
      </c>
      <c r="E1227">
        <v>683433</v>
      </c>
      <c r="F1227">
        <v>671150</v>
      </c>
      <c r="H1227" s="141"/>
    </row>
    <row r="1228" spans="1:8" x14ac:dyDescent="0.2">
      <c r="A1228" t="s">
        <v>258</v>
      </c>
      <c r="B1228" t="s">
        <v>269</v>
      </c>
      <c r="C1228">
        <v>2014</v>
      </c>
      <c r="D1228">
        <v>201401</v>
      </c>
      <c r="E1228">
        <v>663021</v>
      </c>
      <c r="F1228">
        <v>647346</v>
      </c>
      <c r="H1228" s="141"/>
    </row>
    <row r="1229" spans="1:8" x14ac:dyDescent="0.2">
      <c r="A1229" t="s">
        <v>258</v>
      </c>
      <c r="B1229" t="s">
        <v>269</v>
      </c>
      <c r="C1229">
        <v>2014</v>
      </c>
      <c r="D1229">
        <v>201402</v>
      </c>
      <c r="E1229">
        <v>666101</v>
      </c>
      <c r="F1229">
        <v>651699</v>
      </c>
      <c r="H1229" s="141"/>
    </row>
    <row r="1230" spans="1:8" x14ac:dyDescent="0.2">
      <c r="A1230" t="s">
        <v>258</v>
      </c>
      <c r="B1230" t="s">
        <v>269</v>
      </c>
      <c r="C1230">
        <v>2014</v>
      </c>
      <c r="D1230">
        <v>201403</v>
      </c>
      <c r="E1230">
        <v>670775</v>
      </c>
      <c r="F1230">
        <v>653454</v>
      </c>
      <c r="H1230" s="141"/>
    </row>
    <row r="1231" spans="1:8" x14ac:dyDescent="0.2">
      <c r="A1231" t="s">
        <v>258</v>
      </c>
      <c r="B1231" t="s">
        <v>269</v>
      </c>
      <c r="C1231">
        <v>2014</v>
      </c>
      <c r="D1231">
        <v>201404</v>
      </c>
      <c r="E1231">
        <v>673023</v>
      </c>
      <c r="F1231">
        <v>658667</v>
      </c>
      <c r="H1231" s="141"/>
    </row>
    <row r="1232" spans="1:8" x14ac:dyDescent="0.2">
      <c r="A1232" t="s">
        <v>258</v>
      </c>
      <c r="B1232" t="s">
        <v>269</v>
      </c>
      <c r="C1232">
        <v>2014</v>
      </c>
      <c r="D1232">
        <v>201405</v>
      </c>
      <c r="E1232">
        <v>673350</v>
      </c>
      <c r="F1232">
        <v>659669</v>
      </c>
      <c r="H1232" s="142"/>
    </row>
    <row r="1233" spans="1:8" x14ac:dyDescent="0.2">
      <c r="A1233" t="s">
        <v>258</v>
      </c>
      <c r="B1233" t="s">
        <v>269</v>
      </c>
      <c r="C1233">
        <v>2014</v>
      </c>
      <c r="D1233">
        <v>201406</v>
      </c>
      <c r="E1233">
        <v>677399</v>
      </c>
      <c r="F1233">
        <v>664431</v>
      </c>
      <c r="H1233" s="141"/>
    </row>
    <row r="1234" spans="1:8" x14ac:dyDescent="0.2">
      <c r="A1234" t="s">
        <v>258</v>
      </c>
      <c r="B1234" t="s">
        <v>269</v>
      </c>
      <c r="C1234">
        <v>2014</v>
      </c>
      <c r="D1234">
        <v>201407</v>
      </c>
      <c r="E1234">
        <v>679030</v>
      </c>
      <c r="F1234">
        <v>665352</v>
      </c>
      <c r="H1234" s="142"/>
    </row>
    <row r="1235" spans="1:8" x14ac:dyDescent="0.2">
      <c r="A1235" t="s">
        <v>258</v>
      </c>
      <c r="B1235" t="s">
        <v>269</v>
      </c>
      <c r="C1235">
        <v>2014</v>
      </c>
      <c r="D1235">
        <v>201408</v>
      </c>
      <c r="E1235">
        <v>677808</v>
      </c>
      <c r="F1235">
        <v>667522</v>
      </c>
      <c r="H1235" s="141"/>
    </row>
    <row r="1236" spans="1:8" x14ac:dyDescent="0.2">
      <c r="A1236" t="s">
        <v>258</v>
      </c>
      <c r="B1236" t="s">
        <v>269</v>
      </c>
      <c r="C1236">
        <v>2014</v>
      </c>
      <c r="D1236">
        <v>201409</v>
      </c>
      <c r="E1236">
        <v>679381</v>
      </c>
      <c r="F1236">
        <v>671551</v>
      </c>
      <c r="H1236" s="141"/>
    </row>
    <row r="1237" spans="1:8" x14ac:dyDescent="0.2">
      <c r="A1237" t="s">
        <v>258</v>
      </c>
      <c r="B1237" t="s">
        <v>269</v>
      </c>
      <c r="C1237">
        <v>2014</v>
      </c>
      <c r="D1237">
        <v>201410</v>
      </c>
      <c r="E1237">
        <v>673016</v>
      </c>
      <c r="F1237">
        <v>666971</v>
      </c>
    </row>
    <row r="1238" spans="1:8" x14ac:dyDescent="0.2">
      <c r="A1238" t="s">
        <v>258</v>
      </c>
      <c r="B1238" t="s">
        <v>269</v>
      </c>
      <c r="C1238">
        <v>2014</v>
      </c>
      <c r="D1238">
        <v>201411</v>
      </c>
      <c r="E1238">
        <v>601546</v>
      </c>
      <c r="F1238">
        <v>666906</v>
      </c>
    </row>
    <row r="1239" spans="1:8" x14ac:dyDescent="0.2">
      <c r="A1239" t="s">
        <v>258</v>
      </c>
      <c r="B1239" t="s">
        <v>269</v>
      </c>
      <c r="C1239">
        <v>2014</v>
      </c>
      <c r="D1239">
        <v>201412</v>
      </c>
      <c r="E1239">
        <v>671150</v>
      </c>
      <c r="F1239">
        <v>664645</v>
      </c>
      <c r="G1239" s="141"/>
    </row>
    <row r="1240" spans="1:8" x14ac:dyDescent="0.2">
      <c r="A1240" t="s">
        <v>258</v>
      </c>
      <c r="B1240" t="s">
        <v>269</v>
      </c>
      <c r="C1240">
        <v>2013</v>
      </c>
      <c r="D1240">
        <v>201301</v>
      </c>
      <c r="E1240">
        <v>647346</v>
      </c>
      <c r="F1240">
        <v>644581</v>
      </c>
    </row>
    <row r="1241" spans="1:8" x14ac:dyDescent="0.2">
      <c r="A1241" t="s">
        <v>258</v>
      </c>
      <c r="B1241" t="s">
        <v>269</v>
      </c>
      <c r="C1241">
        <v>2013</v>
      </c>
      <c r="D1241">
        <v>201302</v>
      </c>
      <c r="E1241">
        <v>651699</v>
      </c>
      <c r="F1241">
        <v>645894</v>
      </c>
    </row>
    <row r="1242" spans="1:8" x14ac:dyDescent="0.2">
      <c r="A1242" t="s">
        <v>258</v>
      </c>
      <c r="B1242" t="s">
        <v>269</v>
      </c>
      <c r="C1242">
        <v>2013</v>
      </c>
      <c r="D1242">
        <v>201303</v>
      </c>
      <c r="E1242">
        <v>653454</v>
      </c>
      <c r="F1242">
        <v>651087</v>
      </c>
    </row>
    <row r="1243" spans="1:8" x14ac:dyDescent="0.2">
      <c r="A1243" t="s">
        <v>258</v>
      </c>
      <c r="B1243" t="s">
        <v>269</v>
      </c>
      <c r="C1243">
        <v>2013</v>
      </c>
      <c r="D1243">
        <v>201304</v>
      </c>
      <c r="E1243">
        <v>658667</v>
      </c>
      <c r="F1243">
        <v>656719</v>
      </c>
    </row>
    <row r="1244" spans="1:8" x14ac:dyDescent="0.2">
      <c r="A1244" t="s">
        <v>258</v>
      </c>
      <c r="B1244" t="s">
        <v>269</v>
      </c>
      <c r="C1244">
        <v>2013</v>
      </c>
      <c r="D1244">
        <v>201305</v>
      </c>
      <c r="E1244">
        <v>659669</v>
      </c>
      <c r="F1244">
        <v>659795</v>
      </c>
    </row>
    <row r="1245" spans="1:8" x14ac:dyDescent="0.2">
      <c r="A1245" t="s">
        <v>258</v>
      </c>
      <c r="B1245" t="s">
        <v>269</v>
      </c>
      <c r="C1245">
        <v>2013</v>
      </c>
      <c r="D1245">
        <v>201306</v>
      </c>
      <c r="E1245">
        <v>664431</v>
      </c>
      <c r="F1245">
        <v>657984</v>
      </c>
    </row>
    <row r="1246" spans="1:8" x14ac:dyDescent="0.2">
      <c r="A1246" t="s">
        <v>258</v>
      </c>
      <c r="B1246" t="s">
        <v>269</v>
      </c>
      <c r="C1246">
        <v>2013</v>
      </c>
      <c r="D1246">
        <v>201307</v>
      </c>
      <c r="E1246">
        <v>665352</v>
      </c>
      <c r="F1246">
        <v>659404</v>
      </c>
    </row>
    <row r="1247" spans="1:8" x14ac:dyDescent="0.2">
      <c r="A1247" t="s">
        <v>258</v>
      </c>
      <c r="B1247" t="s">
        <v>269</v>
      </c>
      <c r="C1247">
        <v>2013</v>
      </c>
      <c r="D1247">
        <v>201308</v>
      </c>
      <c r="E1247">
        <v>667522</v>
      </c>
      <c r="F1247">
        <v>658197</v>
      </c>
      <c r="H1247" s="141"/>
    </row>
    <row r="1248" spans="1:8" x14ac:dyDescent="0.2">
      <c r="A1248" t="s">
        <v>258</v>
      </c>
      <c r="B1248" t="s">
        <v>269</v>
      </c>
      <c r="C1248">
        <v>2013</v>
      </c>
      <c r="D1248">
        <v>201309</v>
      </c>
      <c r="E1248">
        <v>671551</v>
      </c>
      <c r="F1248">
        <v>656797</v>
      </c>
      <c r="H1248" s="141"/>
    </row>
    <row r="1249" spans="1:8" x14ac:dyDescent="0.2">
      <c r="A1249" t="s">
        <v>258</v>
      </c>
      <c r="B1249" t="s">
        <v>269</v>
      </c>
      <c r="C1249">
        <v>2013</v>
      </c>
      <c r="D1249">
        <v>201310</v>
      </c>
      <c r="E1249">
        <v>666971</v>
      </c>
      <c r="F1249">
        <v>656175</v>
      </c>
      <c r="H1249" s="141"/>
    </row>
    <row r="1250" spans="1:8" x14ac:dyDescent="0.2">
      <c r="A1250" t="s">
        <v>258</v>
      </c>
      <c r="B1250" t="s">
        <v>269</v>
      </c>
      <c r="C1250">
        <v>2013</v>
      </c>
      <c r="D1250">
        <v>201311</v>
      </c>
      <c r="E1250">
        <v>666906</v>
      </c>
      <c r="F1250">
        <v>655005</v>
      </c>
      <c r="H1250" s="141"/>
    </row>
    <row r="1251" spans="1:8" x14ac:dyDescent="0.2">
      <c r="A1251" t="s">
        <v>258</v>
      </c>
      <c r="B1251" t="s">
        <v>269</v>
      </c>
      <c r="C1251">
        <v>2013</v>
      </c>
      <c r="D1251">
        <v>201312</v>
      </c>
      <c r="E1251">
        <v>664645</v>
      </c>
      <c r="F1251">
        <v>651743</v>
      </c>
      <c r="H1251" s="141"/>
    </row>
    <row r="1252" spans="1:8" x14ac:dyDescent="0.2">
      <c r="A1252" t="s">
        <v>258</v>
      </c>
      <c r="B1252" t="s">
        <v>269</v>
      </c>
      <c r="C1252">
        <v>2012</v>
      </c>
      <c r="D1252">
        <v>201201</v>
      </c>
      <c r="E1252">
        <v>644581</v>
      </c>
      <c r="F1252">
        <v>598064</v>
      </c>
      <c r="H1252" s="141"/>
    </row>
    <row r="1253" spans="1:8" x14ac:dyDescent="0.2">
      <c r="A1253" t="s">
        <v>258</v>
      </c>
      <c r="B1253" t="s">
        <v>269</v>
      </c>
      <c r="C1253">
        <v>2012</v>
      </c>
      <c r="D1253">
        <v>201202</v>
      </c>
      <c r="E1253">
        <v>645894</v>
      </c>
      <c r="F1253">
        <v>599394</v>
      </c>
      <c r="H1253" s="141"/>
    </row>
    <row r="1254" spans="1:8" x14ac:dyDescent="0.2">
      <c r="A1254" t="s">
        <v>258</v>
      </c>
      <c r="B1254" t="s">
        <v>269</v>
      </c>
      <c r="C1254">
        <v>2012</v>
      </c>
      <c r="D1254">
        <v>201203</v>
      </c>
      <c r="E1254">
        <v>651087</v>
      </c>
      <c r="F1254">
        <v>605511</v>
      </c>
      <c r="H1254" s="141"/>
    </row>
    <row r="1255" spans="1:8" x14ac:dyDescent="0.2">
      <c r="A1255" t="s">
        <v>258</v>
      </c>
      <c r="B1255" t="s">
        <v>269</v>
      </c>
      <c r="C1255">
        <v>2012</v>
      </c>
      <c r="D1255">
        <v>201204</v>
      </c>
      <c r="E1255">
        <v>656719</v>
      </c>
      <c r="F1255">
        <v>608795</v>
      </c>
      <c r="H1255" s="141"/>
    </row>
    <row r="1256" spans="1:8" x14ac:dyDescent="0.2">
      <c r="A1256" t="s">
        <v>258</v>
      </c>
      <c r="B1256" t="s">
        <v>269</v>
      </c>
      <c r="C1256">
        <v>2012</v>
      </c>
      <c r="D1256">
        <v>201205</v>
      </c>
      <c r="E1256">
        <v>659795</v>
      </c>
      <c r="F1256">
        <v>615746</v>
      </c>
      <c r="H1256" s="141"/>
    </row>
    <row r="1257" spans="1:8" x14ac:dyDescent="0.2">
      <c r="A1257" t="s">
        <v>258</v>
      </c>
      <c r="B1257" t="s">
        <v>269</v>
      </c>
      <c r="C1257">
        <v>2012</v>
      </c>
      <c r="D1257">
        <v>201206</v>
      </c>
      <c r="E1257">
        <v>657984</v>
      </c>
      <c r="F1257">
        <v>624427</v>
      </c>
      <c r="H1257" s="141"/>
    </row>
    <row r="1258" spans="1:8" x14ac:dyDescent="0.2">
      <c r="A1258" t="s">
        <v>258</v>
      </c>
      <c r="B1258" t="s">
        <v>269</v>
      </c>
      <c r="C1258">
        <v>2012</v>
      </c>
      <c r="D1258">
        <v>201207</v>
      </c>
      <c r="E1258">
        <v>659404</v>
      </c>
      <c r="F1258">
        <v>626720</v>
      </c>
      <c r="H1258" s="141"/>
    </row>
    <row r="1259" spans="1:8" x14ac:dyDescent="0.2">
      <c r="A1259" t="s">
        <v>258</v>
      </c>
      <c r="B1259" t="s">
        <v>269</v>
      </c>
      <c r="C1259">
        <v>2012</v>
      </c>
      <c r="D1259">
        <v>201208</v>
      </c>
      <c r="E1259">
        <v>658197</v>
      </c>
      <c r="F1259">
        <v>632749</v>
      </c>
      <c r="H1259" s="142"/>
    </row>
    <row r="1260" spans="1:8" x14ac:dyDescent="0.2">
      <c r="A1260" t="s">
        <v>258</v>
      </c>
      <c r="B1260" t="s">
        <v>269</v>
      </c>
      <c r="C1260">
        <v>2012</v>
      </c>
      <c r="D1260">
        <v>201209</v>
      </c>
      <c r="E1260">
        <v>656797</v>
      </c>
      <c r="F1260">
        <v>634656</v>
      </c>
      <c r="H1260" s="141"/>
    </row>
    <row r="1261" spans="1:8" x14ac:dyDescent="0.2">
      <c r="A1261" t="s">
        <v>258</v>
      </c>
      <c r="B1261" t="s">
        <v>269</v>
      </c>
      <c r="C1261">
        <v>2012</v>
      </c>
      <c r="D1261">
        <v>201210</v>
      </c>
      <c r="E1261">
        <v>656175</v>
      </c>
      <c r="F1261">
        <v>636863</v>
      </c>
      <c r="H1261" s="142"/>
    </row>
    <row r="1262" spans="1:8" x14ac:dyDescent="0.2">
      <c r="A1262" t="s">
        <v>258</v>
      </c>
      <c r="B1262" t="s">
        <v>269</v>
      </c>
      <c r="C1262">
        <v>2012</v>
      </c>
      <c r="D1262">
        <v>201211</v>
      </c>
      <c r="E1262">
        <v>655005</v>
      </c>
      <c r="F1262">
        <v>638752</v>
      </c>
      <c r="H1262" s="141"/>
    </row>
    <row r="1263" spans="1:8" x14ac:dyDescent="0.2">
      <c r="A1263" t="s">
        <v>258</v>
      </c>
      <c r="B1263" t="s">
        <v>269</v>
      </c>
      <c r="C1263">
        <v>2012</v>
      </c>
      <c r="D1263">
        <v>201212</v>
      </c>
      <c r="E1263">
        <v>651743</v>
      </c>
      <c r="F1263">
        <v>640881</v>
      </c>
      <c r="H1263" s="141"/>
    </row>
    <row r="1264" spans="1:8" x14ac:dyDescent="0.2">
      <c r="A1264" t="s">
        <v>258</v>
      </c>
      <c r="B1264" t="s">
        <v>269</v>
      </c>
      <c r="C1264">
        <v>2011</v>
      </c>
      <c r="D1264">
        <v>201101</v>
      </c>
      <c r="E1264">
        <v>598064</v>
      </c>
      <c r="F1264">
        <v>594257</v>
      </c>
    </row>
    <row r="1265" spans="1:8" x14ac:dyDescent="0.2">
      <c r="A1265" t="s">
        <v>258</v>
      </c>
      <c r="B1265" t="s">
        <v>269</v>
      </c>
      <c r="C1265">
        <v>2011</v>
      </c>
      <c r="D1265">
        <v>201102</v>
      </c>
      <c r="E1265">
        <v>599394</v>
      </c>
      <c r="F1265">
        <v>594683</v>
      </c>
    </row>
    <row r="1266" spans="1:8" x14ac:dyDescent="0.2">
      <c r="A1266" t="s">
        <v>258</v>
      </c>
      <c r="B1266" t="s">
        <v>269</v>
      </c>
      <c r="C1266">
        <v>2011</v>
      </c>
      <c r="D1266">
        <v>201103</v>
      </c>
      <c r="E1266">
        <v>605511</v>
      </c>
      <c r="F1266">
        <v>597652</v>
      </c>
      <c r="G1266" s="142"/>
      <c r="H1266" s="141"/>
    </row>
    <row r="1267" spans="1:8" x14ac:dyDescent="0.2">
      <c r="A1267" t="s">
        <v>258</v>
      </c>
      <c r="B1267" t="s">
        <v>269</v>
      </c>
      <c r="C1267">
        <v>2011</v>
      </c>
      <c r="D1267">
        <v>201104</v>
      </c>
      <c r="E1267">
        <v>608795</v>
      </c>
      <c r="F1267">
        <v>597427</v>
      </c>
      <c r="H1267" s="142"/>
    </row>
    <row r="1268" spans="1:8" x14ac:dyDescent="0.2">
      <c r="A1268" t="s">
        <v>258</v>
      </c>
      <c r="B1268" t="s">
        <v>269</v>
      </c>
      <c r="C1268">
        <v>2011</v>
      </c>
      <c r="D1268">
        <v>201105</v>
      </c>
      <c r="E1268">
        <v>615746</v>
      </c>
      <c r="F1268">
        <v>599008</v>
      </c>
      <c r="G1268" s="141"/>
      <c r="H1268" s="141"/>
    </row>
    <row r="1269" spans="1:8" x14ac:dyDescent="0.2">
      <c r="A1269" t="s">
        <v>258</v>
      </c>
      <c r="B1269" t="s">
        <v>269</v>
      </c>
      <c r="C1269">
        <v>2011</v>
      </c>
      <c r="D1269">
        <v>201106</v>
      </c>
      <c r="E1269">
        <v>624427</v>
      </c>
      <c r="F1269">
        <v>599563</v>
      </c>
      <c r="G1269" s="141"/>
      <c r="H1269" s="141"/>
    </row>
    <row r="1270" spans="1:8" x14ac:dyDescent="0.2">
      <c r="A1270" t="s">
        <v>258</v>
      </c>
      <c r="B1270" t="s">
        <v>269</v>
      </c>
      <c r="C1270">
        <v>2011</v>
      </c>
      <c r="D1270">
        <v>201107</v>
      </c>
      <c r="E1270">
        <v>626720</v>
      </c>
      <c r="F1270">
        <v>598537</v>
      </c>
      <c r="H1270" s="141"/>
    </row>
    <row r="1271" spans="1:8" x14ac:dyDescent="0.2">
      <c r="A1271" t="s">
        <v>258</v>
      </c>
      <c r="B1271" t="s">
        <v>269</v>
      </c>
      <c r="C1271">
        <v>2011</v>
      </c>
      <c r="D1271">
        <v>201108</v>
      </c>
      <c r="E1271">
        <v>632749</v>
      </c>
      <c r="F1271">
        <v>598814</v>
      </c>
      <c r="H1271" s="141"/>
    </row>
    <row r="1272" spans="1:8" x14ac:dyDescent="0.2">
      <c r="A1272" t="s">
        <v>258</v>
      </c>
      <c r="B1272" t="s">
        <v>269</v>
      </c>
      <c r="C1272">
        <v>2011</v>
      </c>
      <c r="D1272">
        <v>201109</v>
      </c>
      <c r="E1272">
        <v>634656</v>
      </c>
      <c r="F1272">
        <v>600275</v>
      </c>
      <c r="H1272" s="141"/>
    </row>
    <row r="1273" spans="1:8" x14ac:dyDescent="0.2">
      <c r="A1273" t="s">
        <v>258</v>
      </c>
      <c r="B1273" t="s">
        <v>269</v>
      </c>
      <c r="C1273">
        <v>2011</v>
      </c>
      <c r="D1273">
        <v>201110</v>
      </c>
      <c r="E1273">
        <v>636863</v>
      </c>
      <c r="F1273">
        <v>599065</v>
      </c>
      <c r="H1273" s="141"/>
    </row>
    <row r="1274" spans="1:8" x14ac:dyDescent="0.2">
      <c r="A1274" t="s">
        <v>258</v>
      </c>
      <c r="B1274" t="s">
        <v>269</v>
      </c>
      <c r="C1274">
        <v>2011</v>
      </c>
      <c r="D1274">
        <v>201111</v>
      </c>
      <c r="E1274">
        <v>638752</v>
      </c>
      <c r="F1274">
        <v>598430</v>
      </c>
      <c r="H1274" s="141"/>
    </row>
    <row r="1275" spans="1:8" x14ac:dyDescent="0.2">
      <c r="A1275" t="s">
        <v>258</v>
      </c>
      <c r="B1275" t="s">
        <v>269</v>
      </c>
      <c r="C1275">
        <v>2011</v>
      </c>
      <c r="D1275">
        <v>201112</v>
      </c>
      <c r="E1275">
        <v>640881</v>
      </c>
      <c r="F1275">
        <v>597166</v>
      </c>
      <c r="H1275" s="141"/>
    </row>
    <row r="1276" spans="1:8" x14ac:dyDescent="0.2">
      <c r="A1276" t="s">
        <v>258</v>
      </c>
      <c r="B1276" t="s">
        <v>269</v>
      </c>
      <c r="C1276">
        <v>2010</v>
      </c>
      <c r="D1276">
        <v>201001</v>
      </c>
      <c r="E1276">
        <v>594257</v>
      </c>
      <c r="F1276">
        <v>593199</v>
      </c>
    </row>
    <row r="1277" spans="1:8" x14ac:dyDescent="0.2">
      <c r="A1277" t="s">
        <v>258</v>
      </c>
      <c r="B1277" t="s">
        <v>269</v>
      </c>
      <c r="C1277">
        <v>2010</v>
      </c>
      <c r="D1277">
        <v>201002</v>
      </c>
      <c r="E1277">
        <v>594683</v>
      </c>
      <c r="F1277">
        <v>594087</v>
      </c>
    </row>
    <row r="1278" spans="1:8" x14ac:dyDescent="0.2">
      <c r="A1278" t="s">
        <v>258</v>
      </c>
      <c r="B1278" t="s">
        <v>269</v>
      </c>
      <c r="C1278">
        <v>2010</v>
      </c>
      <c r="D1278">
        <v>201003</v>
      </c>
      <c r="E1278">
        <v>597652</v>
      </c>
      <c r="F1278">
        <v>595437</v>
      </c>
    </row>
    <row r="1279" spans="1:8" x14ac:dyDescent="0.2">
      <c r="A1279" t="s">
        <v>258</v>
      </c>
      <c r="B1279" t="s">
        <v>269</v>
      </c>
      <c r="C1279">
        <v>2010</v>
      </c>
      <c r="D1279">
        <v>201004</v>
      </c>
      <c r="E1279">
        <v>597427</v>
      </c>
      <c r="F1279">
        <v>596475</v>
      </c>
    </row>
    <row r="1280" spans="1:8" x14ac:dyDescent="0.2">
      <c r="A1280" t="s">
        <v>258</v>
      </c>
      <c r="B1280" t="s">
        <v>269</v>
      </c>
      <c r="C1280">
        <v>2010</v>
      </c>
      <c r="D1280">
        <v>201005</v>
      </c>
      <c r="E1280">
        <v>599008</v>
      </c>
      <c r="F1280">
        <v>598401</v>
      </c>
    </row>
    <row r="1281" spans="1:6" x14ac:dyDescent="0.2">
      <c r="A1281" t="s">
        <v>258</v>
      </c>
      <c r="B1281" t="s">
        <v>269</v>
      </c>
      <c r="C1281">
        <v>2010</v>
      </c>
      <c r="D1281">
        <v>201006</v>
      </c>
      <c r="E1281">
        <v>599563</v>
      </c>
      <c r="F1281">
        <v>599952</v>
      </c>
    </row>
    <row r="1282" spans="1:6" x14ac:dyDescent="0.2">
      <c r="A1282" t="s">
        <v>258</v>
      </c>
      <c r="B1282" t="s">
        <v>269</v>
      </c>
      <c r="C1282">
        <v>2010</v>
      </c>
      <c r="D1282">
        <v>201007</v>
      </c>
      <c r="E1282">
        <v>598537</v>
      </c>
      <c r="F1282">
        <v>597636</v>
      </c>
    </row>
    <row r="1283" spans="1:6" x14ac:dyDescent="0.2">
      <c r="A1283" t="s">
        <v>258</v>
      </c>
      <c r="B1283" t="s">
        <v>269</v>
      </c>
      <c r="C1283">
        <v>2010</v>
      </c>
      <c r="D1283">
        <v>201008</v>
      </c>
      <c r="E1283">
        <v>598814</v>
      </c>
      <c r="F1283">
        <v>597953</v>
      </c>
    </row>
    <row r="1284" spans="1:6" x14ac:dyDescent="0.2">
      <c r="A1284" t="s">
        <v>258</v>
      </c>
      <c r="B1284" t="s">
        <v>269</v>
      </c>
      <c r="C1284">
        <v>2010</v>
      </c>
      <c r="D1284">
        <v>201009</v>
      </c>
      <c r="E1284">
        <v>600275</v>
      </c>
      <c r="F1284">
        <v>598518</v>
      </c>
    </row>
    <row r="1285" spans="1:6" x14ac:dyDescent="0.2">
      <c r="A1285" t="s">
        <v>258</v>
      </c>
      <c r="B1285" t="s">
        <v>269</v>
      </c>
      <c r="C1285">
        <v>2010</v>
      </c>
      <c r="D1285">
        <v>201010</v>
      </c>
      <c r="E1285">
        <v>599065</v>
      </c>
      <c r="F1285">
        <v>595458</v>
      </c>
    </row>
    <row r="1286" spans="1:6" x14ac:dyDescent="0.2">
      <c r="A1286" t="s">
        <v>258</v>
      </c>
      <c r="B1286" t="s">
        <v>269</v>
      </c>
      <c r="C1286">
        <v>2010</v>
      </c>
      <c r="D1286">
        <v>201011</v>
      </c>
      <c r="E1286">
        <v>598430</v>
      </c>
      <c r="F1286">
        <v>596182</v>
      </c>
    </row>
    <row r="1287" spans="1:6" x14ac:dyDescent="0.2">
      <c r="A1287" t="s">
        <v>258</v>
      </c>
      <c r="B1287" t="s">
        <v>269</v>
      </c>
      <c r="C1287">
        <v>2010</v>
      </c>
      <c r="D1287">
        <v>201012</v>
      </c>
      <c r="E1287">
        <v>597166</v>
      </c>
      <c r="F1287">
        <v>594545</v>
      </c>
    </row>
    <row r="1288" spans="1:6" x14ac:dyDescent="0.2">
      <c r="A1288" t="s">
        <v>258</v>
      </c>
      <c r="B1288" t="s">
        <v>269</v>
      </c>
      <c r="C1288">
        <v>2009</v>
      </c>
      <c r="D1288">
        <v>200901</v>
      </c>
      <c r="E1288">
        <v>593199</v>
      </c>
      <c r="F1288">
        <v>593249</v>
      </c>
    </row>
    <row r="1289" spans="1:6" x14ac:dyDescent="0.2">
      <c r="A1289" t="s">
        <v>258</v>
      </c>
      <c r="B1289" t="s">
        <v>269</v>
      </c>
      <c r="C1289">
        <v>2009</v>
      </c>
      <c r="D1289">
        <v>200902</v>
      </c>
      <c r="E1289">
        <v>594087</v>
      </c>
      <c r="F1289">
        <v>593560</v>
      </c>
    </row>
    <row r="1290" spans="1:6" x14ac:dyDescent="0.2">
      <c r="A1290" t="s">
        <v>258</v>
      </c>
      <c r="B1290" t="s">
        <v>269</v>
      </c>
      <c r="C1290">
        <v>2009</v>
      </c>
      <c r="D1290">
        <v>200903</v>
      </c>
      <c r="E1290">
        <v>595437</v>
      </c>
      <c r="F1290">
        <v>594989</v>
      </c>
    </row>
    <row r="1291" spans="1:6" x14ac:dyDescent="0.2">
      <c r="A1291" t="s">
        <v>258</v>
      </c>
      <c r="B1291" t="s">
        <v>269</v>
      </c>
      <c r="C1291">
        <v>2009</v>
      </c>
      <c r="D1291">
        <v>200904</v>
      </c>
      <c r="E1291">
        <v>596475</v>
      </c>
      <c r="F1291">
        <v>595485</v>
      </c>
    </row>
    <row r="1292" spans="1:6" x14ac:dyDescent="0.2">
      <c r="A1292" t="s">
        <v>258</v>
      </c>
      <c r="B1292" t="s">
        <v>269</v>
      </c>
      <c r="C1292">
        <v>2009</v>
      </c>
      <c r="D1292">
        <v>200905</v>
      </c>
      <c r="E1292">
        <v>598401</v>
      </c>
      <c r="F1292">
        <v>596169</v>
      </c>
    </row>
    <row r="1293" spans="1:6" x14ac:dyDescent="0.2">
      <c r="A1293" t="s">
        <v>258</v>
      </c>
      <c r="B1293" t="s">
        <v>269</v>
      </c>
      <c r="C1293">
        <v>2009</v>
      </c>
      <c r="D1293">
        <v>200906</v>
      </c>
      <c r="E1293">
        <v>599952</v>
      </c>
      <c r="F1293">
        <v>595649</v>
      </c>
    </row>
    <row r="1294" spans="1:6" x14ac:dyDescent="0.2">
      <c r="A1294" t="s">
        <v>258</v>
      </c>
      <c r="B1294" t="s">
        <v>269</v>
      </c>
      <c r="C1294">
        <v>2009</v>
      </c>
      <c r="D1294">
        <v>200907</v>
      </c>
      <c r="E1294">
        <v>597636</v>
      </c>
      <c r="F1294">
        <v>594850</v>
      </c>
    </row>
    <row r="1295" spans="1:6" x14ac:dyDescent="0.2">
      <c r="A1295" t="s">
        <v>258</v>
      </c>
      <c r="B1295" t="s">
        <v>269</v>
      </c>
      <c r="C1295">
        <v>2009</v>
      </c>
      <c r="D1295">
        <v>200908</v>
      </c>
      <c r="E1295">
        <v>597953</v>
      </c>
      <c r="F1295">
        <v>594366</v>
      </c>
    </row>
    <row r="1296" spans="1:6" x14ac:dyDescent="0.2">
      <c r="A1296" t="s">
        <v>258</v>
      </c>
      <c r="B1296" t="s">
        <v>269</v>
      </c>
      <c r="C1296">
        <v>2009</v>
      </c>
      <c r="D1296">
        <v>200909</v>
      </c>
      <c r="E1296">
        <v>598518</v>
      </c>
      <c r="F1296">
        <v>596111</v>
      </c>
    </row>
    <row r="1297" spans="1:8" x14ac:dyDescent="0.2">
      <c r="A1297" t="s">
        <v>258</v>
      </c>
      <c r="B1297" t="s">
        <v>269</v>
      </c>
      <c r="C1297">
        <v>2009</v>
      </c>
      <c r="D1297">
        <v>200910</v>
      </c>
      <c r="E1297">
        <v>595458</v>
      </c>
      <c r="F1297">
        <v>594245</v>
      </c>
    </row>
    <row r="1298" spans="1:8" x14ac:dyDescent="0.2">
      <c r="A1298" t="s">
        <v>258</v>
      </c>
      <c r="B1298" t="s">
        <v>269</v>
      </c>
      <c r="C1298">
        <v>2009</v>
      </c>
      <c r="D1298">
        <v>200911</v>
      </c>
      <c r="E1298">
        <v>596182</v>
      </c>
      <c r="F1298">
        <v>594266</v>
      </c>
    </row>
    <row r="1299" spans="1:8" x14ac:dyDescent="0.2">
      <c r="A1299" t="s">
        <v>258</v>
      </c>
      <c r="B1299" t="s">
        <v>269</v>
      </c>
      <c r="C1299">
        <v>2009</v>
      </c>
      <c r="D1299">
        <v>200912</v>
      </c>
      <c r="E1299">
        <v>594545</v>
      </c>
      <c r="F1299">
        <v>593920</v>
      </c>
    </row>
    <row r="1300" spans="1:8" x14ac:dyDescent="0.2">
      <c r="A1300" t="s">
        <v>258</v>
      </c>
      <c r="B1300" t="s">
        <v>269</v>
      </c>
      <c r="C1300">
        <v>2008</v>
      </c>
      <c r="D1300">
        <v>200801</v>
      </c>
      <c r="E1300">
        <v>593249</v>
      </c>
      <c r="F1300">
        <v>591368</v>
      </c>
    </row>
    <row r="1301" spans="1:8" x14ac:dyDescent="0.2">
      <c r="A1301" t="s">
        <v>258</v>
      </c>
      <c r="B1301" t="s">
        <v>269</v>
      </c>
      <c r="C1301">
        <v>2008</v>
      </c>
      <c r="D1301">
        <v>200802</v>
      </c>
      <c r="E1301">
        <v>593560</v>
      </c>
      <c r="F1301">
        <v>592444</v>
      </c>
    </row>
    <row r="1302" spans="1:8" x14ac:dyDescent="0.2">
      <c r="A1302" t="s">
        <v>258</v>
      </c>
      <c r="B1302" t="s">
        <v>269</v>
      </c>
      <c r="C1302">
        <v>2008</v>
      </c>
      <c r="D1302">
        <v>200803</v>
      </c>
      <c r="E1302">
        <v>594989</v>
      </c>
      <c r="F1302">
        <v>593565</v>
      </c>
    </row>
    <row r="1303" spans="1:8" x14ac:dyDescent="0.2">
      <c r="A1303" t="s">
        <v>258</v>
      </c>
      <c r="B1303" t="s">
        <v>269</v>
      </c>
      <c r="C1303">
        <v>2008</v>
      </c>
      <c r="D1303">
        <v>200804</v>
      </c>
      <c r="E1303">
        <v>595485</v>
      </c>
      <c r="F1303">
        <v>594725</v>
      </c>
    </row>
    <row r="1304" spans="1:8" x14ac:dyDescent="0.2">
      <c r="A1304" t="s">
        <v>258</v>
      </c>
      <c r="B1304" t="s">
        <v>269</v>
      </c>
      <c r="C1304">
        <v>2008</v>
      </c>
      <c r="D1304">
        <v>200805</v>
      </c>
      <c r="E1304">
        <v>596169</v>
      </c>
      <c r="F1304">
        <v>595791</v>
      </c>
    </row>
    <row r="1305" spans="1:8" x14ac:dyDescent="0.2">
      <c r="A1305" t="s">
        <v>258</v>
      </c>
      <c r="B1305" t="s">
        <v>269</v>
      </c>
      <c r="C1305">
        <v>2008</v>
      </c>
      <c r="D1305">
        <v>200806</v>
      </c>
      <c r="E1305">
        <v>595649</v>
      </c>
      <c r="F1305">
        <v>596172</v>
      </c>
    </row>
    <row r="1306" spans="1:8" x14ac:dyDescent="0.2">
      <c r="A1306" t="s">
        <v>258</v>
      </c>
      <c r="B1306" t="s">
        <v>269</v>
      </c>
      <c r="C1306">
        <v>2008</v>
      </c>
      <c r="D1306">
        <v>200807</v>
      </c>
      <c r="E1306">
        <v>594850</v>
      </c>
      <c r="F1306">
        <v>596906</v>
      </c>
    </row>
    <row r="1307" spans="1:8" x14ac:dyDescent="0.2">
      <c r="A1307" t="s">
        <v>258</v>
      </c>
      <c r="B1307" t="s">
        <v>269</v>
      </c>
      <c r="C1307">
        <v>2008</v>
      </c>
      <c r="D1307">
        <v>200808</v>
      </c>
      <c r="E1307">
        <v>594366</v>
      </c>
      <c r="F1307">
        <v>597235</v>
      </c>
    </row>
    <row r="1308" spans="1:8" x14ac:dyDescent="0.2">
      <c r="A1308" t="s">
        <v>258</v>
      </c>
      <c r="B1308" t="s">
        <v>269</v>
      </c>
      <c r="C1308">
        <v>2008</v>
      </c>
      <c r="D1308">
        <v>200809</v>
      </c>
      <c r="E1308">
        <v>596111</v>
      </c>
      <c r="F1308">
        <v>598136</v>
      </c>
    </row>
    <row r="1309" spans="1:8" x14ac:dyDescent="0.2">
      <c r="A1309" t="s">
        <v>258</v>
      </c>
      <c r="B1309" t="s">
        <v>269</v>
      </c>
      <c r="C1309">
        <v>2008</v>
      </c>
      <c r="D1309">
        <v>200810</v>
      </c>
      <c r="E1309">
        <v>594245</v>
      </c>
      <c r="F1309">
        <v>596946</v>
      </c>
    </row>
    <row r="1310" spans="1:8" x14ac:dyDescent="0.2">
      <c r="A1310" t="s">
        <v>258</v>
      </c>
      <c r="B1310" t="s">
        <v>269</v>
      </c>
      <c r="C1310">
        <v>2008</v>
      </c>
      <c r="D1310">
        <v>200811</v>
      </c>
      <c r="E1310">
        <v>594266</v>
      </c>
      <c r="F1310">
        <v>593833</v>
      </c>
    </row>
    <row r="1311" spans="1:8" x14ac:dyDescent="0.2">
      <c r="A1311" t="s">
        <v>258</v>
      </c>
      <c r="B1311" t="s">
        <v>269</v>
      </c>
      <c r="C1311">
        <v>2008</v>
      </c>
      <c r="D1311">
        <v>200812</v>
      </c>
      <c r="E1311">
        <v>593920</v>
      </c>
      <c r="F1311">
        <v>593319</v>
      </c>
    </row>
    <row r="1312" spans="1:8" x14ac:dyDescent="0.2">
      <c r="A1312" t="s">
        <v>258</v>
      </c>
      <c r="B1312" t="s">
        <v>269</v>
      </c>
      <c r="C1312">
        <v>2007</v>
      </c>
      <c r="D1312">
        <v>200701</v>
      </c>
      <c r="E1312">
        <v>591368</v>
      </c>
      <c r="F1312">
        <v>582128</v>
      </c>
      <c r="H1312" s="141"/>
    </row>
    <row r="1313" spans="1:8" x14ac:dyDescent="0.2">
      <c r="A1313" t="s">
        <v>258</v>
      </c>
      <c r="B1313" t="s">
        <v>269</v>
      </c>
      <c r="C1313">
        <v>2007</v>
      </c>
      <c r="D1313">
        <v>200702</v>
      </c>
      <c r="E1313">
        <v>592444</v>
      </c>
      <c r="F1313">
        <v>583944</v>
      </c>
      <c r="H1313" s="141"/>
    </row>
    <row r="1314" spans="1:8" x14ac:dyDescent="0.2">
      <c r="A1314" t="s">
        <v>258</v>
      </c>
      <c r="B1314" t="s">
        <v>269</v>
      </c>
      <c r="C1314">
        <v>2007</v>
      </c>
      <c r="D1314">
        <v>200703</v>
      </c>
      <c r="E1314">
        <v>593565</v>
      </c>
      <c r="F1314">
        <v>586974</v>
      </c>
      <c r="H1314" s="142"/>
    </row>
    <row r="1315" spans="1:8" x14ac:dyDescent="0.2">
      <c r="A1315" t="s">
        <v>258</v>
      </c>
      <c r="B1315" t="s">
        <v>269</v>
      </c>
      <c r="C1315">
        <v>2007</v>
      </c>
      <c r="D1315">
        <v>200704</v>
      </c>
      <c r="E1315">
        <v>594725</v>
      </c>
      <c r="F1315">
        <v>588351</v>
      </c>
      <c r="H1315" s="142"/>
    </row>
    <row r="1316" spans="1:8" x14ac:dyDescent="0.2">
      <c r="A1316" t="s">
        <v>258</v>
      </c>
      <c r="B1316" t="s">
        <v>269</v>
      </c>
      <c r="C1316">
        <v>2007</v>
      </c>
      <c r="D1316">
        <v>200705</v>
      </c>
      <c r="E1316">
        <v>595791</v>
      </c>
      <c r="F1316">
        <v>589917</v>
      </c>
    </row>
    <row r="1317" spans="1:8" x14ac:dyDescent="0.2">
      <c r="A1317" t="s">
        <v>258</v>
      </c>
      <c r="B1317" t="s">
        <v>269</v>
      </c>
      <c r="C1317">
        <v>2007</v>
      </c>
      <c r="D1317">
        <v>200706</v>
      </c>
      <c r="E1317">
        <v>596172</v>
      </c>
      <c r="F1317">
        <v>593081</v>
      </c>
    </row>
    <row r="1318" spans="1:8" x14ac:dyDescent="0.2">
      <c r="A1318" t="s">
        <v>258</v>
      </c>
      <c r="B1318" t="s">
        <v>269</v>
      </c>
      <c r="C1318">
        <v>2007</v>
      </c>
      <c r="D1318">
        <v>200707</v>
      </c>
      <c r="E1318">
        <v>596906</v>
      </c>
      <c r="F1318">
        <v>593050</v>
      </c>
    </row>
    <row r="1319" spans="1:8" x14ac:dyDescent="0.2">
      <c r="A1319" t="s">
        <v>258</v>
      </c>
      <c r="B1319" t="s">
        <v>269</v>
      </c>
      <c r="C1319">
        <v>2007</v>
      </c>
      <c r="D1319">
        <v>200708</v>
      </c>
      <c r="E1319">
        <v>597235</v>
      </c>
      <c r="F1319">
        <v>593845</v>
      </c>
    </row>
    <row r="1320" spans="1:8" x14ac:dyDescent="0.2">
      <c r="A1320" t="s">
        <v>258</v>
      </c>
      <c r="B1320" t="s">
        <v>269</v>
      </c>
      <c r="C1320">
        <v>2007</v>
      </c>
      <c r="D1320">
        <v>200709</v>
      </c>
      <c r="E1320">
        <v>598136</v>
      </c>
      <c r="F1320">
        <v>594313</v>
      </c>
    </row>
    <row r="1321" spans="1:8" x14ac:dyDescent="0.2">
      <c r="A1321" t="s">
        <v>258</v>
      </c>
      <c r="B1321" t="s">
        <v>269</v>
      </c>
      <c r="C1321">
        <v>2007</v>
      </c>
      <c r="D1321">
        <v>200710</v>
      </c>
      <c r="E1321">
        <v>596946</v>
      </c>
      <c r="F1321">
        <v>593928</v>
      </c>
    </row>
    <row r="1322" spans="1:8" x14ac:dyDescent="0.2">
      <c r="A1322" t="s">
        <v>258</v>
      </c>
      <c r="B1322" t="s">
        <v>269</v>
      </c>
      <c r="C1322">
        <v>2007</v>
      </c>
      <c r="D1322">
        <v>200711</v>
      </c>
      <c r="E1322">
        <v>593833</v>
      </c>
      <c r="F1322">
        <v>593025</v>
      </c>
    </row>
    <row r="1323" spans="1:8" x14ac:dyDescent="0.2">
      <c r="A1323" t="s">
        <v>258</v>
      </c>
      <c r="B1323" t="s">
        <v>269</v>
      </c>
      <c r="C1323">
        <v>2007</v>
      </c>
      <c r="D1323">
        <v>200712</v>
      </c>
      <c r="E1323">
        <v>593319</v>
      </c>
      <c r="F1323">
        <v>592419</v>
      </c>
    </row>
    <row r="1324" spans="1:8" x14ac:dyDescent="0.2">
      <c r="A1324" t="s">
        <v>258</v>
      </c>
      <c r="B1324" t="s">
        <v>269</v>
      </c>
      <c r="C1324">
        <v>2006</v>
      </c>
      <c r="D1324">
        <v>200601</v>
      </c>
      <c r="E1324">
        <v>582128</v>
      </c>
      <c r="F1324">
        <v>582105</v>
      </c>
    </row>
    <row r="1325" spans="1:8" x14ac:dyDescent="0.2">
      <c r="A1325" t="s">
        <v>258</v>
      </c>
      <c r="B1325" t="s">
        <v>269</v>
      </c>
      <c r="C1325">
        <v>2006</v>
      </c>
      <c r="D1325">
        <v>200602</v>
      </c>
      <c r="E1325">
        <v>583944</v>
      </c>
      <c r="F1325">
        <v>582168</v>
      </c>
    </row>
    <row r="1326" spans="1:8" x14ac:dyDescent="0.2">
      <c r="A1326" t="s">
        <v>258</v>
      </c>
      <c r="B1326" t="s">
        <v>269</v>
      </c>
      <c r="C1326">
        <v>2006</v>
      </c>
      <c r="D1326">
        <v>200603</v>
      </c>
      <c r="E1326">
        <v>586974</v>
      </c>
      <c r="F1326">
        <v>586948</v>
      </c>
    </row>
    <row r="1327" spans="1:8" x14ac:dyDescent="0.2">
      <c r="A1327" t="s">
        <v>258</v>
      </c>
      <c r="B1327" t="s">
        <v>269</v>
      </c>
      <c r="C1327">
        <v>2006</v>
      </c>
      <c r="D1327">
        <v>200604</v>
      </c>
      <c r="E1327">
        <v>588351</v>
      </c>
      <c r="F1327">
        <v>588497</v>
      </c>
    </row>
    <row r="1328" spans="1:8" x14ac:dyDescent="0.2">
      <c r="A1328" t="s">
        <v>258</v>
      </c>
      <c r="B1328" t="s">
        <v>269</v>
      </c>
      <c r="C1328">
        <v>2006</v>
      </c>
      <c r="D1328">
        <v>200605</v>
      </c>
      <c r="E1328">
        <v>589917</v>
      </c>
      <c r="F1328">
        <v>587880</v>
      </c>
    </row>
    <row r="1329" spans="1:8" x14ac:dyDescent="0.2">
      <c r="A1329" t="s">
        <v>258</v>
      </c>
      <c r="B1329" t="s">
        <v>269</v>
      </c>
      <c r="C1329">
        <v>2006</v>
      </c>
      <c r="D1329">
        <v>200606</v>
      </c>
      <c r="E1329">
        <v>593081</v>
      </c>
      <c r="F1329">
        <v>588720</v>
      </c>
    </row>
    <row r="1330" spans="1:8" x14ac:dyDescent="0.2">
      <c r="A1330" t="s">
        <v>258</v>
      </c>
      <c r="B1330" t="s">
        <v>269</v>
      </c>
      <c r="C1330">
        <v>2006</v>
      </c>
      <c r="D1330">
        <v>200607</v>
      </c>
      <c r="E1330">
        <v>593050</v>
      </c>
      <c r="F1330">
        <v>590494</v>
      </c>
    </row>
    <row r="1331" spans="1:8" x14ac:dyDescent="0.2">
      <c r="A1331" t="s">
        <v>258</v>
      </c>
      <c r="B1331" t="s">
        <v>269</v>
      </c>
      <c r="C1331">
        <v>2006</v>
      </c>
      <c r="D1331">
        <v>200608</v>
      </c>
      <c r="E1331">
        <v>593845</v>
      </c>
      <c r="F1331">
        <v>587490</v>
      </c>
      <c r="H1331" s="142"/>
    </row>
    <row r="1332" spans="1:8" x14ac:dyDescent="0.2">
      <c r="A1332" t="s">
        <v>258</v>
      </c>
      <c r="B1332" t="s">
        <v>269</v>
      </c>
      <c r="C1332">
        <v>2006</v>
      </c>
      <c r="D1332">
        <v>200609</v>
      </c>
      <c r="E1332">
        <v>594313</v>
      </c>
    </row>
    <row r="1333" spans="1:8" x14ac:dyDescent="0.2">
      <c r="A1333" t="s">
        <v>258</v>
      </c>
      <c r="B1333" t="s">
        <v>269</v>
      </c>
      <c r="C1333">
        <v>2006</v>
      </c>
      <c r="D1333">
        <v>200610</v>
      </c>
      <c r="E1333">
        <v>593928</v>
      </c>
      <c r="F1333">
        <v>587053</v>
      </c>
      <c r="H1333" s="141"/>
    </row>
    <row r="1334" spans="1:8" x14ac:dyDescent="0.2">
      <c r="A1334" t="s">
        <v>258</v>
      </c>
      <c r="B1334" t="s">
        <v>269</v>
      </c>
      <c r="C1334">
        <v>2006</v>
      </c>
      <c r="D1334">
        <v>200611</v>
      </c>
      <c r="E1334">
        <v>593025</v>
      </c>
      <c r="F1334">
        <v>585011</v>
      </c>
      <c r="H1334" s="141"/>
    </row>
    <row r="1335" spans="1:8" x14ac:dyDescent="0.2">
      <c r="A1335" t="s">
        <v>258</v>
      </c>
      <c r="B1335" t="s">
        <v>269</v>
      </c>
      <c r="C1335">
        <v>2006</v>
      </c>
      <c r="D1335">
        <v>200612</v>
      </c>
      <c r="E1335">
        <v>592419</v>
      </c>
      <c r="F1335">
        <v>582302</v>
      </c>
      <c r="H1335" s="141"/>
    </row>
    <row r="1336" spans="1:8" x14ac:dyDescent="0.2">
      <c r="A1336" t="s">
        <v>258</v>
      </c>
      <c r="B1336" t="s">
        <v>269</v>
      </c>
      <c r="C1336">
        <v>2005</v>
      </c>
      <c r="D1336">
        <v>200501</v>
      </c>
      <c r="E1336">
        <v>582105</v>
      </c>
      <c r="F1336">
        <v>583205</v>
      </c>
    </row>
    <row r="1337" spans="1:8" x14ac:dyDescent="0.2">
      <c r="A1337" t="s">
        <v>258</v>
      </c>
      <c r="B1337" t="s">
        <v>269</v>
      </c>
      <c r="C1337">
        <v>2005</v>
      </c>
      <c r="D1337">
        <v>200502</v>
      </c>
      <c r="E1337">
        <v>582168</v>
      </c>
      <c r="F1337">
        <v>583954</v>
      </c>
    </row>
    <row r="1338" spans="1:8" x14ac:dyDescent="0.2">
      <c r="A1338" t="s">
        <v>258</v>
      </c>
      <c r="B1338" t="s">
        <v>269</v>
      </c>
      <c r="C1338">
        <v>2005</v>
      </c>
      <c r="D1338">
        <v>200503</v>
      </c>
      <c r="E1338">
        <v>586948</v>
      </c>
      <c r="F1338">
        <v>586244</v>
      </c>
    </row>
    <row r="1339" spans="1:8" x14ac:dyDescent="0.2">
      <c r="A1339" t="s">
        <v>258</v>
      </c>
      <c r="B1339" t="s">
        <v>269</v>
      </c>
      <c r="C1339">
        <v>2005</v>
      </c>
      <c r="D1339">
        <v>200504</v>
      </c>
      <c r="E1339">
        <v>588497</v>
      </c>
      <c r="F1339">
        <v>588418</v>
      </c>
    </row>
    <row r="1340" spans="1:8" x14ac:dyDescent="0.2">
      <c r="A1340" t="s">
        <v>258</v>
      </c>
      <c r="B1340" t="s">
        <v>269</v>
      </c>
      <c r="C1340">
        <v>2005</v>
      </c>
      <c r="D1340">
        <v>200505</v>
      </c>
      <c r="E1340">
        <v>587880</v>
      </c>
      <c r="F1340">
        <v>590847</v>
      </c>
    </row>
    <row r="1341" spans="1:8" x14ac:dyDescent="0.2">
      <c r="A1341" t="s">
        <v>258</v>
      </c>
      <c r="B1341" t="s">
        <v>269</v>
      </c>
      <c r="C1341">
        <v>2005</v>
      </c>
      <c r="D1341">
        <v>200506</v>
      </c>
      <c r="E1341">
        <v>588720</v>
      </c>
      <c r="F1341">
        <v>590570</v>
      </c>
    </row>
    <row r="1342" spans="1:8" x14ac:dyDescent="0.2">
      <c r="A1342" t="s">
        <v>258</v>
      </c>
      <c r="B1342" t="s">
        <v>269</v>
      </c>
      <c r="C1342">
        <v>2005</v>
      </c>
      <c r="D1342">
        <v>200507</v>
      </c>
      <c r="E1342">
        <v>590494</v>
      </c>
      <c r="F1342">
        <v>591387</v>
      </c>
    </row>
    <row r="1343" spans="1:8" x14ac:dyDescent="0.2">
      <c r="A1343" t="s">
        <v>258</v>
      </c>
      <c r="B1343" t="s">
        <v>269</v>
      </c>
      <c r="C1343">
        <v>2005</v>
      </c>
      <c r="D1343">
        <v>200508</v>
      </c>
      <c r="E1343">
        <v>587490</v>
      </c>
      <c r="F1343">
        <v>587721</v>
      </c>
    </row>
    <row r="1344" spans="1:8" x14ac:dyDescent="0.2">
      <c r="A1344" t="s">
        <v>258</v>
      </c>
      <c r="B1344" t="s">
        <v>269</v>
      </c>
      <c r="C1344">
        <v>2005</v>
      </c>
      <c r="D1344">
        <v>200509</v>
      </c>
      <c r="F1344">
        <v>587944</v>
      </c>
    </row>
    <row r="1345" spans="1:6" x14ac:dyDescent="0.2">
      <c r="A1345" t="s">
        <v>258</v>
      </c>
      <c r="B1345" t="s">
        <v>269</v>
      </c>
      <c r="C1345">
        <v>2005</v>
      </c>
      <c r="D1345">
        <v>200510</v>
      </c>
      <c r="E1345">
        <v>587053</v>
      </c>
      <c r="F1345">
        <v>588235</v>
      </c>
    </row>
    <row r="1346" spans="1:6" x14ac:dyDescent="0.2">
      <c r="A1346" t="s">
        <v>258</v>
      </c>
      <c r="B1346" t="s">
        <v>269</v>
      </c>
      <c r="C1346">
        <v>2005</v>
      </c>
      <c r="D1346">
        <v>200511</v>
      </c>
      <c r="E1346">
        <v>585011</v>
      </c>
      <c r="F1346">
        <v>585864</v>
      </c>
    </row>
    <row r="1347" spans="1:6" x14ac:dyDescent="0.2">
      <c r="A1347" t="s">
        <v>258</v>
      </c>
      <c r="B1347" t="s">
        <v>269</v>
      </c>
      <c r="C1347">
        <v>2005</v>
      </c>
      <c r="D1347">
        <v>200512</v>
      </c>
      <c r="E1347">
        <v>582302</v>
      </c>
      <c r="F1347">
        <v>583146</v>
      </c>
    </row>
    <row r="1348" spans="1:6" x14ac:dyDescent="0.2">
      <c r="A1348" t="s">
        <v>258</v>
      </c>
      <c r="B1348" t="s">
        <v>269</v>
      </c>
      <c r="C1348">
        <v>2004</v>
      </c>
      <c r="D1348">
        <v>200401</v>
      </c>
      <c r="E1348">
        <v>583205</v>
      </c>
      <c r="F1348">
        <v>580858</v>
      </c>
    </row>
    <row r="1349" spans="1:6" x14ac:dyDescent="0.2">
      <c r="A1349" t="s">
        <v>258</v>
      </c>
      <c r="B1349" t="s">
        <v>269</v>
      </c>
      <c r="C1349">
        <v>2004</v>
      </c>
      <c r="D1349">
        <v>200402</v>
      </c>
      <c r="E1349">
        <v>583954</v>
      </c>
      <c r="F1349">
        <v>582554</v>
      </c>
    </row>
    <row r="1350" spans="1:6" x14ac:dyDescent="0.2">
      <c r="A1350" t="s">
        <v>258</v>
      </c>
      <c r="B1350" t="s">
        <v>269</v>
      </c>
      <c r="C1350">
        <v>2004</v>
      </c>
      <c r="D1350">
        <v>200403</v>
      </c>
      <c r="E1350">
        <v>586244</v>
      </c>
      <c r="F1350">
        <v>584144</v>
      </c>
    </row>
    <row r="1351" spans="1:6" x14ac:dyDescent="0.2">
      <c r="A1351" t="s">
        <v>258</v>
      </c>
      <c r="B1351" t="s">
        <v>269</v>
      </c>
      <c r="C1351">
        <v>2004</v>
      </c>
      <c r="D1351">
        <v>200404</v>
      </c>
      <c r="E1351">
        <v>588418</v>
      </c>
      <c r="F1351">
        <v>587142</v>
      </c>
    </row>
    <row r="1352" spans="1:6" x14ac:dyDescent="0.2">
      <c r="A1352" t="s">
        <v>258</v>
      </c>
      <c r="B1352" t="s">
        <v>269</v>
      </c>
      <c r="C1352">
        <v>2004</v>
      </c>
      <c r="D1352">
        <v>200405</v>
      </c>
      <c r="E1352">
        <v>590847</v>
      </c>
      <c r="F1352">
        <v>587761</v>
      </c>
    </row>
    <row r="1353" spans="1:6" x14ac:dyDescent="0.2">
      <c r="A1353" t="s">
        <v>258</v>
      </c>
      <c r="B1353" t="s">
        <v>269</v>
      </c>
      <c r="C1353">
        <v>2004</v>
      </c>
      <c r="D1353">
        <v>200406</v>
      </c>
      <c r="E1353">
        <v>590570</v>
      </c>
      <c r="F1353">
        <v>590990</v>
      </c>
    </row>
    <row r="1354" spans="1:6" x14ac:dyDescent="0.2">
      <c r="A1354" t="s">
        <v>258</v>
      </c>
      <c r="B1354" t="s">
        <v>269</v>
      </c>
      <c r="C1354">
        <v>2004</v>
      </c>
      <c r="D1354">
        <v>200407</v>
      </c>
      <c r="E1354">
        <v>591387</v>
      </c>
      <c r="F1354">
        <v>589078</v>
      </c>
    </row>
    <row r="1355" spans="1:6" x14ac:dyDescent="0.2">
      <c r="A1355" t="s">
        <v>258</v>
      </c>
      <c r="B1355" t="s">
        <v>269</v>
      </c>
      <c r="C1355">
        <v>2004</v>
      </c>
      <c r="D1355">
        <v>200408</v>
      </c>
      <c r="E1355">
        <v>587721</v>
      </c>
      <c r="F1355">
        <v>587701</v>
      </c>
    </row>
    <row r="1356" spans="1:6" x14ac:dyDescent="0.2">
      <c r="A1356" t="s">
        <v>258</v>
      </c>
      <c r="B1356" t="s">
        <v>269</v>
      </c>
      <c r="C1356">
        <v>2004</v>
      </c>
      <c r="D1356">
        <v>200409</v>
      </c>
      <c r="E1356">
        <v>587944</v>
      </c>
      <c r="F1356">
        <v>588345</v>
      </c>
    </row>
    <row r="1357" spans="1:6" x14ac:dyDescent="0.2">
      <c r="A1357" t="s">
        <v>258</v>
      </c>
      <c r="B1357" t="s">
        <v>269</v>
      </c>
      <c r="C1357">
        <v>2004</v>
      </c>
      <c r="D1357">
        <v>200410</v>
      </c>
      <c r="E1357">
        <v>588235</v>
      </c>
      <c r="F1357">
        <v>588678</v>
      </c>
    </row>
    <row r="1358" spans="1:6" x14ac:dyDescent="0.2">
      <c r="A1358" t="s">
        <v>258</v>
      </c>
      <c r="B1358" t="s">
        <v>269</v>
      </c>
      <c r="C1358">
        <v>2004</v>
      </c>
      <c r="D1358">
        <v>200411</v>
      </c>
      <c r="E1358">
        <v>585864</v>
      </c>
      <c r="F1358">
        <v>585831</v>
      </c>
    </row>
    <row r="1359" spans="1:6" x14ac:dyDescent="0.2">
      <c r="A1359" t="s">
        <v>258</v>
      </c>
      <c r="B1359" t="s">
        <v>269</v>
      </c>
      <c r="C1359">
        <v>2004</v>
      </c>
      <c r="D1359">
        <v>200412</v>
      </c>
      <c r="E1359">
        <v>583146</v>
      </c>
      <c r="F1359">
        <v>585753</v>
      </c>
    </row>
    <row r="1360" spans="1:6" x14ac:dyDescent="0.2">
      <c r="A1360" t="s">
        <v>258</v>
      </c>
      <c r="B1360" t="s">
        <v>269</v>
      </c>
      <c r="C1360">
        <v>2003</v>
      </c>
      <c r="D1360">
        <v>200301</v>
      </c>
      <c r="E1360">
        <v>580858</v>
      </c>
      <c r="F1360">
        <v>581330</v>
      </c>
    </row>
    <row r="1361" spans="1:6" x14ac:dyDescent="0.2">
      <c r="A1361" t="s">
        <v>258</v>
      </c>
      <c r="B1361" t="s">
        <v>269</v>
      </c>
      <c r="C1361">
        <v>2003</v>
      </c>
      <c r="D1361">
        <v>200302</v>
      </c>
      <c r="E1361">
        <v>582554</v>
      </c>
      <c r="F1361">
        <v>581976</v>
      </c>
    </row>
    <row r="1362" spans="1:6" x14ac:dyDescent="0.2">
      <c r="A1362" t="s">
        <v>258</v>
      </c>
      <c r="B1362" t="s">
        <v>269</v>
      </c>
      <c r="C1362">
        <v>2003</v>
      </c>
      <c r="D1362">
        <v>200303</v>
      </c>
      <c r="E1362">
        <v>584144</v>
      </c>
      <c r="F1362">
        <v>586132</v>
      </c>
    </row>
    <row r="1363" spans="1:6" x14ac:dyDescent="0.2">
      <c r="A1363" t="s">
        <v>258</v>
      </c>
      <c r="B1363" t="s">
        <v>269</v>
      </c>
      <c r="C1363">
        <v>2003</v>
      </c>
      <c r="D1363">
        <v>200304</v>
      </c>
      <c r="E1363">
        <v>587142</v>
      </c>
      <c r="F1363">
        <v>586957</v>
      </c>
    </row>
    <row r="1364" spans="1:6" x14ac:dyDescent="0.2">
      <c r="A1364" t="s">
        <v>258</v>
      </c>
      <c r="B1364" t="s">
        <v>269</v>
      </c>
      <c r="C1364">
        <v>2003</v>
      </c>
      <c r="D1364">
        <v>200305</v>
      </c>
      <c r="E1364">
        <v>587761</v>
      </c>
      <c r="F1364">
        <v>588135</v>
      </c>
    </row>
    <row r="1365" spans="1:6" x14ac:dyDescent="0.2">
      <c r="A1365" t="s">
        <v>258</v>
      </c>
      <c r="B1365" t="s">
        <v>269</v>
      </c>
      <c r="C1365">
        <v>2003</v>
      </c>
      <c r="D1365">
        <v>200306</v>
      </c>
      <c r="E1365">
        <v>590990</v>
      </c>
      <c r="F1365">
        <v>589345</v>
      </c>
    </row>
    <row r="1366" spans="1:6" x14ac:dyDescent="0.2">
      <c r="A1366" t="s">
        <v>258</v>
      </c>
      <c r="B1366" t="s">
        <v>269</v>
      </c>
      <c r="C1366">
        <v>2003</v>
      </c>
      <c r="D1366">
        <v>200307</v>
      </c>
      <c r="E1366">
        <v>589078</v>
      </c>
      <c r="F1366">
        <v>589105</v>
      </c>
    </row>
    <row r="1367" spans="1:6" x14ac:dyDescent="0.2">
      <c r="A1367" t="s">
        <v>258</v>
      </c>
      <c r="B1367" t="s">
        <v>269</v>
      </c>
      <c r="C1367">
        <v>2003</v>
      </c>
      <c r="D1367">
        <v>200308</v>
      </c>
      <c r="E1367">
        <v>587701</v>
      </c>
      <c r="F1367">
        <v>588035</v>
      </c>
    </row>
    <row r="1368" spans="1:6" x14ac:dyDescent="0.2">
      <c r="A1368" t="s">
        <v>258</v>
      </c>
      <c r="B1368" t="s">
        <v>269</v>
      </c>
      <c r="C1368">
        <v>2003</v>
      </c>
      <c r="D1368">
        <v>200309</v>
      </c>
      <c r="E1368">
        <v>588345</v>
      </c>
      <c r="F1368">
        <v>588252</v>
      </c>
    </row>
    <row r="1369" spans="1:6" x14ac:dyDescent="0.2">
      <c r="A1369" t="s">
        <v>258</v>
      </c>
      <c r="B1369" t="s">
        <v>269</v>
      </c>
      <c r="C1369">
        <v>2003</v>
      </c>
      <c r="D1369">
        <v>200310</v>
      </c>
      <c r="E1369">
        <v>588678</v>
      </c>
      <c r="F1369">
        <v>588320</v>
      </c>
    </row>
    <row r="1370" spans="1:6" x14ac:dyDescent="0.2">
      <c r="A1370" t="s">
        <v>258</v>
      </c>
      <c r="B1370" t="s">
        <v>269</v>
      </c>
      <c r="C1370">
        <v>2003</v>
      </c>
      <c r="D1370">
        <v>200311</v>
      </c>
      <c r="E1370">
        <v>585831</v>
      </c>
      <c r="F1370">
        <v>586128</v>
      </c>
    </row>
    <row r="1371" spans="1:6" x14ac:dyDescent="0.2">
      <c r="A1371" t="s">
        <v>258</v>
      </c>
      <c r="B1371" t="s">
        <v>269</v>
      </c>
      <c r="C1371">
        <v>2003</v>
      </c>
      <c r="D1371">
        <v>200312</v>
      </c>
      <c r="E1371">
        <v>585753</v>
      </c>
      <c r="F1371">
        <v>585354</v>
      </c>
    </row>
    <row r="1372" spans="1:6" x14ac:dyDescent="0.2">
      <c r="A1372" t="s">
        <v>258</v>
      </c>
      <c r="B1372" t="s">
        <v>269</v>
      </c>
      <c r="C1372">
        <v>2002</v>
      </c>
      <c r="D1372">
        <v>200201</v>
      </c>
      <c r="E1372">
        <v>581330</v>
      </c>
    </row>
    <row r="1373" spans="1:6" x14ac:dyDescent="0.2">
      <c r="A1373" t="s">
        <v>258</v>
      </c>
      <c r="B1373" t="s">
        <v>269</v>
      </c>
      <c r="C1373">
        <v>2002</v>
      </c>
      <c r="D1373">
        <v>200202</v>
      </c>
      <c r="E1373">
        <v>581976</v>
      </c>
    </row>
    <row r="1374" spans="1:6" x14ac:dyDescent="0.2">
      <c r="A1374" t="s">
        <v>258</v>
      </c>
      <c r="B1374" t="s">
        <v>269</v>
      </c>
      <c r="C1374">
        <v>2002</v>
      </c>
      <c r="D1374">
        <v>200203</v>
      </c>
      <c r="E1374">
        <v>586132</v>
      </c>
    </row>
    <row r="1375" spans="1:6" x14ac:dyDescent="0.2">
      <c r="A1375" t="s">
        <v>258</v>
      </c>
      <c r="B1375" t="s">
        <v>269</v>
      </c>
      <c r="C1375">
        <v>2002</v>
      </c>
      <c r="D1375">
        <v>200204</v>
      </c>
      <c r="E1375">
        <v>586957</v>
      </c>
    </row>
    <row r="1376" spans="1:6" x14ac:dyDescent="0.2">
      <c r="A1376" t="s">
        <v>258</v>
      </c>
      <c r="B1376" t="s">
        <v>269</v>
      </c>
      <c r="C1376">
        <v>2002</v>
      </c>
      <c r="D1376">
        <v>200205</v>
      </c>
      <c r="E1376">
        <v>588135</v>
      </c>
    </row>
    <row r="1377" spans="1:6" x14ac:dyDescent="0.2">
      <c r="A1377" t="s">
        <v>258</v>
      </c>
      <c r="B1377" t="s">
        <v>269</v>
      </c>
      <c r="C1377">
        <v>2002</v>
      </c>
      <c r="D1377">
        <v>200206</v>
      </c>
      <c r="E1377">
        <v>589345</v>
      </c>
      <c r="F1377">
        <v>584255</v>
      </c>
    </row>
    <row r="1378" spans="1:6" x14ac:dyDescent="0.2">
      <c r="A1378" t="s">
        <v>258</v>
      </c>
      <c r="B1378" t="s">
        <v>269</v>
      </c>
      <c r="C1378">
        <v>2002</v>
      </c>
      <c r="D1378">
        <v>200207</v>
      </c>
      <c r="E1378">
        <v>589105</v>
      </c>
    </row>
    <row r="1379" spans="1:6" x14ac:dyDescent="0.2">
      <c r="A1379" t="s">
        <v>258</v>
      </c>
      <c r="B1379" t="s">
        <v>269</v>
      </c>
      <c r="C1379">
        <v>2002</v>
      </c>
      <c r="D1379">
        <v>200208</v>
      </c>
      <c r="E1379">
        <v>588035</v>
      </c>
    </row>
    <row r="1380" spans="1:6" x14ac:dyDescent="0.2">
      <c r="A1380" t="s">
        <v>258</v>
      </c>
      <c r="B1380" t="s">
        <v>269</v>
      </c>
      <c r="C1380">
        <v>2002</v>
      </c>
      <c r="D1380">
        <v>200209</v>
      </c>
      <c r="E1380">
        <v>588252</v>
      </c>
    </row>
    <row r="1381" spans="1:6" x14ac:dyDescent="0.2">
      <c r="A1381" t="s">
        <v>258</v>
      </c>
      <c r="B1381" t="s">
        <v>269</v>
      </c>
      <c r="C1381">
        <v>2002</v>
      </c>
      <c r="D1381">
        <v>200210</v>
      </c>
      <c r="E1381">
        <v>588320</v>
      </c>
    </row>
    <row r="1382" spans="1:6" x14ac:dyDescent="0.2">
      <c r="A1382" t="s">
        <v>258</v>
      </c>
      <c r="B1382" t="s">
        <v>269</v>
      </c>
      <c r="C1382">
        <v>2002</v>
      </c>
      <c r="D1382">
        <v>200211</v>
      </c>
      <c r="E1382">
        <v>586128</v>
      </c>
    </row>
    <row r="1383" spans="1:6" x14ac:dyDescent="0.2">
      <c r="A1383" t="s">
        <v>258</v>
      </c>
      <c r="B1383" t="s">
        <v>269</v>
      </c>
      <c r="C1383">
        <v>2002</v>
      </c>
      <c r="D1383">
        <v>200212</v>
      </c>
      <c r="E1383">
        <v>585354</v>
      </c>
      <c r="F1383">
        <v>582729</v>
      </c>
    </row>
    <row r="1384" spans="1:6" x14ac:dyDescent="0.2">
      <c r="A1384" t="s">
        <v>258</v>
      </c>
      <c r="B1384" t="s">
        <v>263</v>
      </c>
      <c r="C1384">
        <v>2024</v>
      </c>
      <c r="D1384">
        <v>202401</v>
      </c>
      <c r="E1384">
        <v>532398</v>
      </c>
      <c r="F1384">
        <v>533898</v>
      </c>
    </row>
    <row r="1385" spans="1:6" x14ac:dyDescent="0.2">
      <c r="A1385" t="s">
        <v>258</v>
      </c>
      <c r="B1385" t="s">
        <v>263</v>
      </c>
      <c r="C1385">
        <v>2024</v>
      </c>
      <c r="D1385">
        <v>202402</v>
      </c>
      <c r="E1385">
        <v>532979</v>
      </c>
      <c r="F1385">
        <v>533582</v>
      </c>
    </row>
    <row r="1386" spans="1:6" x14ac:dyDescent="0.2">
      <c r="A1386" t="s">
        <v>258</v>
      </c>
      <c r="B1386" t="s">
        <v>263</v>
      </c>
      <c r="C1386">
        <v>2024</v>
      </c>
      <c r="D1386">
        <v>202403</v>
      </c>
      <c r="E1386">
        <v>533981</v>
      </c>
      <c r="F1386">
        <v>533781</v>
      </c>
    </row>
    <row r="1387" spans="1:6" x14ac:dyDescent="0.2">
      <c r="A1387" t="s">
        <v>258</v>
      </c>
      <c r="B1387" t="s">
        <v>263</v>
      </c>
      <c r="C1387">
        <v>2024</v>
      </c>
      <c r="D1387">
        <v>202404</v>
      </c>
      <c r="E1387">
        <v>534541</v>
      </c>
      <c r="F1387">
        <v>534160</v>
      </c>
    </row>
    <row r="1388" spans="1:6" x14ac:dyDescent="0.2">
      <c r="A1388" t="s">
        <v>258</v>
      </c>
      <c r="B1388" t="s">
        <v>263</v>
      </c>
      <c r="C1388">
        <v>2024</v>
      </c>
      <c r="D1388">
        <v>202405</v>
      </c>
      <c r="E1388">
        <v>534937</v>
      </c>
      <c r="F1388">
        <v>534562</v>
      </c>
    </row>
    <row r="1389" spans="1:6" x14ac:dyDescent="0.2">
      <c r="A1389" t="s">
        <v>258</v>
      </c>
      <c r="B1389" t="s">
        <v>263</v>
      </c>
      <c r="C1389">
        <v>2024</v>
      </c>
      <c r="D1389">
        <v>202406</v>
      </c>
      <c r="E1389">
        <v>535838</v>
      </c>
      <c r="F1389">
        <v>534716</v>
      </c>
    </row>
    <row r="1390" spans="1:6" x14ac:dyDescent="0.2">
      <c r="A1390" t="s">
        <v>258</v>
      </c>
      <c r="B1390" t="s">
        <v>263</v>
      </c>
      <c r="C1390">
        <v>2024</v>
      </c>
      <c r="D1390">
        <v>202407</v>
      </c>
      <c r="E1390">
        <v>536224</v>
      </c>
      <c r="F1390">
        <v>534764</v>
      </c>
    </row>
    <row r="1391" spans="1:6" x14ac:dyDescent="0.2">
      <c r="A1391" t="s">
        <v>258</v>
      </c>
      <c r="B1391" t="s">
        <v>263</v>
      </c>
      <c r="C1391">
        <v>2024</v>
      </c>
      <c r="D1391">
        <v>202408</v>
      </c>
      <c r="E1391">
        <v>536074</v>
      </c>
      <c r="F1391">
        <v>534531</v>
      </c>
    </row>
    <row r="1392" spans="1:6" x14ac:dyDescent="0.2">
      <c r="A1392" t="s">
        <v>258</v>
      </c>
      <c r="B1392" t="s">
        <v>263</v>
      </c>
      <c r="C1392">
        <v>2024</v>
      </c>
      <c r="D1392">
        <v>202409</v>
      </c>
      <c r="E1392">
        <v>535904</v>
      </c>
      <c r="F1392">
        <v>534236</v>
      </c>
    </row>
    <row r="1393" spans="1:6" x14ac:dyDescent="0.2">
      <c r="A1393" t="s">
        <v>258</v>
      </c>
      <c r="B1393" t="s">
        <v>263</v>
      </c>
      <c r="C1393">
        <v>2024</v>
      </c>
      <c r="D1393">
        <v>202410</v>
      </c>
      <c r="E1393">
        <v>535574</v>
      </c>
      <c r="F1393">
        <v>533801</v>
      </c>
    </row>
    <row r="1394" spans="1:6" x14ac:dyDescent="0.2">
      <c r="A1394" t="s">
        <v>258</v>
      </c>
      <c r="B1394" t="s">
        <v>263</v>
      </c>
      <c r="C1394">
        <v>2024</v>
      </c>
      <c r="D1394">
        <v>202411</v>
      </c>
      <c r="E1394">
        <v>535188</v>
      </c>
      <c r="F1394">
        <v>533133</v>
      </c>
    </row>
    <row r="1395" spans="1:6" x14ac:dyDescent="0.2">
      <c r="A1395" t="s">
        <v>258</v>
      </c>
      <c r="B1395" t="s">
        <v>263</v>
      </c>
      <c r="C1395">
        <v>2024</v>
      </c>
      <c r="D1395">
        <v>202412</v>
      </c>
      <c r="E1395">
        <v>534482</v>
      </c>
      <c r="F1395">
        <v>532901</v>
      </c>
    </row>
    <row r="1396" spans="1:6" x14ac:dyDescent="0.2">
      <c r="A1396" t="s">
        <v>258</v>
      </c>
      <c r="B1396" t="s">
        <v>263</v>
      </c>
      <c r="C1396">
        <v>2023</v>
      </c>
      <c r="D1396">
        <v>202301</v>
      </c>
      <c r="E1396">
        <v>533898</v>
      </c>
      <c r="F1396">
        <v>537609</v>
      </c>
    </row>
    <row r="1397" spans="1:6" x14ac:dyDescent="0.2">
      <c r="A1397" t="s">
        <v>258</v>
      </c>
      <c r="B1397" t="s">
        <v>263</v>
      </c>
      <c r="C1397">
        <v>2023</v>
      </c>
      <c r="D1397">
        <v>202302</v>
      </c>
      <c r="E1397">
        <v>533582</v>
      </c>
      <c r="F1397">
        <v>537302</v>
      </c>
    </row>
    <row r="1398" spans="1:6" x14ac:dyDescent="0.2">
      <c r="A1398" t="s">
        <v>258</v>
      </c>
      <c r="B1398" t="s">
        <v>263</v>
      </c>
      <c r="C1398">
        <v>2023</v>
      </c>
      <c r="D1398">
        <v>202303</v>
      </c>
      <c r="E1398">
        <v>533781</v>
      </c>
      <c r="F1398">
        <v>537871</v>
      </c>
    </row>
    <row r="1399" spans="1:6" x14ac:dyDescent="0.2">
      <c r="A1399" t="s">
        <v>258</v>
      </c>
      <c r="B1399" t="s">
        <v>263</v>
      </c>
      <c r="C1399">
        <v>2023</v>
      </c>
      <c r="D1399">
        <v>202304</v>
      </c>
      <c r="E1399">
        <v>534160</v>
      </c>
      <c r="F1399">
        <v>538186</v>
      </c>
    </row>
    <row r="1400" spans="1:6" x14ac:dyDescent="0.2">
      <c r="A1400" t="s">
        <v>258</v>
      </c>
      <c r="B1400" t="s">
        <v>263</v>
      </c>
      <c r="C1400">
        <v>2023</v>
      </c>
      <c r="D1400">
        <v>202305</v>
      </c>
      <c r="E1400">
        <v>534562</v>
      </c>
      <c r="F1400">
        <v>538312</v>
      </c>
    </row>
    <row r="1401" spans="1:6" x14ac:dyDescent="0.2">
      <c r="A1401" t="s">
        <v>258</v>
      </c>
      <c r="B1401" t="s">
        <v>263</v>
      </c>
      <c r="C1401">
        <v>2023</v>
      </c>
      <c r="D1401">
        <v>202306</v>
      </c>
      <c r="E1401">
        <v>534716</v>
      </c>
      <c r="F1401">
        <v>538291</v>
      </c>
    </row>
    <row r="1402" spans="1:6" x14ac:dyDescent="0.2">
      <c r="A1402" t="s">
        <v>258</v>
      </c>
      <c r="B1402" t="s">
        <v>263</v>
      </c>
      <c r="C1402">
        <v>2023</v>
      </c>
      <c r="D1402">
        <v>202307</v>
      </c>
      <c r="E1402">
        <v>534764</v>
      </c>
      <c r="F1402">
        <v>538389</v>
      </c>
    </row>
    <row r="1403" spans="1:6" x14ac:dyDescent="0.2">
      <c r="A1403" t="s">
        <v>258</v>
      </c>
      <c r="B1403" t="s">
        <v>263</v>
      </c>
      <c r="C1403">
        <v>2023</v>
      </c>
      <c r="D1403">
        <v>202308</v>
      </c>
      <c r="E1403">
        <v>534531</v>
      </c>
      <c r="F1403">
        <v>537272</v>
      </c>
    </row>
    <row r="1404" spans="1:6" x14ac:dyDescent="0.2">
      <c r="A1404" t="s">
        <v>258</v>
      </c>
      <c r="B1404" t="s">
        <v>263</v>
      </c>
      <c r="C1404">
        <v>2023</v>
      </c>
      <c r="D1404">
        <v>202309</v>
      </c>
      <c r="E1404">
        <v>534236</v>
      </c>
      <c r="F1404">
        <v>536650</v>
      </c>
    </row>
    <row r="1405" spans="1:6" x14ac:dyDescent="0.2">
      <c r="A1405" t="s">
        <v>258</v>
      </c>
      <c r="B1405" t="s">
        <v>263</v>
      </c>
      <c r="C1405">
        <v>2023</v>
      </c>
      <c r="D1405">
        <v>202310</v>
      </c>
      <c r="E1405">
        <v>533801</v>
      </c>
      <c r="F1405">
        <v>536059</v>
      </c>
    </row>
    <row r="1406" spans="1:6" x14ac:dyDescent="0.2">
      <c r="A1406" t="s">
        <v>258</v>
      </c>
      <c r="B1406" t="s">
        <v>263</v>
      </c>
      <c r="C1406">
        <v>2023</v>
      </c>
      <c r="D1406">
        <v>202311</v>
      </c>
      <c r="E1406">
        <v>533133</v>
      </c>
      <c r="F1406">
        <v>535297</v>
      </c>
    </row>
    <row r="1407" spans="1:6" x14ac:dyDescent="0.2">
      <c r="A1407" t="s">
        <v>258</v>
      </c>
      <c r="B1407" t="s">
        <v>263</v>
      </c>
      <c r="C1407">
        <v>2023</v>
      </c>
      <c r="D1407">
        <v>202312</v>
      </c>
      <c r="E1407">
        <v>532901</v>
      </c>
      <c r="F1407">
        <v>534627</v>
      </c>
    </row>
    <row r="1408" spans="1:6" x14ac:dyDescent="0.2">
      <c r="A1408" t="s">
        <v>258</v>
      </c>
      <c r="B1408" t="s">
        <v>263</v>
      </c>
      <c r="C1408">
        <v>2022</v>
      </c>
      <c r="D1408">
        <v>202201</v>
      </c>
      <c r="E1408">
        <v>537609</v>
      </c>
      <c r="F1408">
        <v>534616</v>
      </c>
    </row>
    <row r="1409" spans="1:8" x14ac:dyDescent="0.2">
      <c r="A1409" t="s">
        <v>258</v>
      </c>
      <c r="B1409" t="s">
        <v>263</v>
      </c>
      <c r="C1409">
        <v>2022</v>
      </c>
      <c r="D1409">
        <v>202202</v>
      </c>
      <c r="E1409">
        <v>537302</v>
      </c>
      <c r="F1409">
        <v>534988</v>
      </c>
    </row>
    <row r="1410" spans="1:8" x14ac:dyDescent="0.2">
      <c r="A1410" t="s">
        <v>258</v>
      </c>
      <c r="B1410" t="s">
        <v>263</v>
      </c>
      <c r="C1410">
        <v>2022</v>
      </c>
      <c r="D1410">
        <v>202203</v>
      </c>
      <c r="E1410">
        <v>537871</v>
      </c>
      <c r="F1410">
        <v>537107</v>
      </c>
    </row>
    <row r="1411" spans="1:8" x14ac:dyDescent="0.2">
      <c r="A1411" t="s">
        <v>258</v>
      </c>
      <c r="B1411" t="s">
        <v>263</v>
      </c>
      <c r="C1411">
        <v>2022</v>
      </c>
      <c r="D1411">
        <v>202204</v>
      </c>
      <c r="E1411">
        <v>538186</v>
      </c>
      <c r="F1411">
        <v>538161</v>
      </c>
    </row>
    <row r="1412" spans="1:8" x14ac:dyDescent="0.2">
      <c r="A1412" t="s">
        <v>258</v>
      </c>
      <c r="B1412" t="s">
        <v>263</v>
      </c>
      <c r="C1412">
        <v>2022</v>
      </c>
      <c r="D1412">
        <v>202205</v>
      </c>
      <c r="E1412">
        <v>538312</v>
      </c>
      <c r="F1412">
        <v>539107</v>
      </c>
    </row>
    <row r="1413" spans="1:8" x14ac:dyDescent="0.2">
      <c r="A1413" t="s">
        <v>258</v>
      </c>
      <c r="B1413" t="s">
        <v>263</v>
      </c>
      <c r="C1413">
        <v>2022</v>
      </c>
      <c r="D1413">
        <v>202206</v>
      </c>
      <c r="E1413">
        <v>538291</v>
      </c>
      <c r="F1413">
        <v>540033</v>
      </c>
    </row>
    <row r="1414" spans="1:8" x14ac:dyDescent="0.2">
      <c r="A1414" t="s">
        <v>258</v>
      </c>
      <c r="B1414" t="s">
        <v>263</v>
      </c>
      <c r="C1414">
        <v>2022</v>
      </c>
      <c r="D1414">
        <v>202207</v>
      </c>
      <c r="E1414">
        <v>538389</v>
      </c>
      <c r="F1414">
        <v>540826</v>
      </c>
    </row>
    <row r="1415" spans="1:8" x14ac:dyDescent="0.2">
      <c r="A1415" t="s">
        <v>258</v>
      </c>
      <c r="B1415" t="s">
        <v>263</v>
      </c>
      <c r="C1415">
        <v>2022</v>
      </c>
      <c r="D1415">
        <v>202208</v>
      </c>
      <c r="E1415">
        <v>537272</v>
      </c>
      <c r="F1415">
        <v>540492</v>
      </c>
    </row>
    <row r="1416" spans="1:8" x14ac:dyDescent="0.2">
      <c r="A1416" t="s">
        <v>258</v>
      </c>
      <c r="B1416" t="s">
        <v>263</v>
      </c>
      <c r="C1416">
        <v>2022</v>
      </c>
      <c r="D1416">
        <v>202209</v>
      </c>
      <c r="E1416">
        <v>536650</v>
      </c>
      <c r="F1416">
        <v>540267</v>
      </c>
    </row>
    <row r="1417" spans="1:8" x14ac:dyDescent="0.2">
      <c r="A1417" t="s">
        <v>258</v>
      </c>
      <c r="B1417" t="s">
        <v>263</v>
      </c>
      <c r="C1417">
        <v>2022</v>
      </c>
      <c r="D1417">
        <v>202210</v>
      </c>
      <c r="E1417">
        <v>536059</v>
      </c>
      <c r="F1417">
        <v>539477</v>
      </c>
    </row>
    <row r="1418" spans="1:8" x14ac:dyDescent="0.2">
      <c r="A1418" t="s">
        <v>258</v>
      </c>
      <c r="B1418" t="s">
        <v>263</v>
      </c>
      <c r="C1418">
        <v>2022</v>
      </c>
      <c r="D1418">
        <v>202211</v>
      </c>
      <c r="E1418">
        <v>535297</v>
      </c>
      <c r="F1418">
        <v>538597</v>
      </c>
    </row>
    <row r="1419" spans="1:8" x14ac:dyDescent="0.2">
      <c r="A1419" t="s">
        <v>258</v>
      </c>
      <c r="B1419" t="s">
        <v>263</v>
      </c>
      <c r="C1419">
        <v>2022</v>
      </c>
      <c r="D1419">
        <v>202212</v>
      </c>
      <c r="E1419">
        <v>534627</v>
      </c>
      <c r="F1419">
        <v>537928</v>
      </c>
    </row>
    <row r="1420" spans="1:8" x14ac:dyDescent="0.2">
      <c r="A1420" t="s">
        <v>258</v>
      </c>
      <c r="B1420" t="s">
        <v>263</v>
      </c>
      <c r="C1420">
        <v>2021</v>
      </c>
      <c r="D1420">
        <v>202101</v>
      </c>
      <c r="E1420">
        <v>534616</v>
      </c>
      <c r="F1420">
        <v>525287</v>
      </c>
      <c r="H1420" s="141"/>
    </row>
    <row r="1421" spans="1:8" x14ac:dyDescent="0.2">
      <c r="A1421" t="s">
        <v>258</v>
      </c>
      <c r="B1421" t="s">
        <v>263</v>
      </c>
      <c r="C1421">
        <v>2021</v>
      </c>
      <c r="D1421">
        <v>202102</v>
      </c>
      <c r="E1421">
        <v>534988</v>
      </c>
      <c r="F1421">
        <v>525413</v>
      </c>
      <c r="H1421" s="141"/>
    </row>
    <row r="1422" spans="1:8" x14ac:dyDescent="0.2">
      <c r="A1422" t="s">
        <v>258</v>
      </c>
      <c r="B1422" t="s">
        <v>263</v>
      </c>
      <c r="C1422">
        <v>2021</v>
      </c>
      <c r="D1422">
        <v>202103</v>
      </c>
      <c r="E1422">
        <v>537107</v>
      </c>
      <c r="F1422">
        <v>525806</v>
      </c>
      <c r="H1422" s="141"/>
    </row>
    <row r="1423" spans="1:8" x14ac:dyDescent="0.2">
      <c r="A1423" t="s">
        <v>258</v>
      </c>
      <c r="B1423" t="s">
        <v>263</v>
      </c>
      <c r="C1423">
        <v>2021</v>
      </c>
      <c r="D1423">
        <v>202104</v>
      </c>
      <c r="E1423">
        <v>538161</v>
      </c>
      <c r="F1423">
        <v>526020</v>
      </c>
      <c r="H1423" s="141"/>
    </row>
    <row r="1424" spans="1:8" x14ac:dyDescent="0.2">
      <c r="A1424" t="s">
        <v>258</v>
      </c>
      <c r="B1424" t="s">
        <v>263</v>
      </c>
      <c r="C1424">
        <v>2021</v>
      </c>
      <c r="D1424">
        <v>202105</v>
      </c>
      <c r="E1424">
        <v>539107</v>
      </c>
      <c r="F1424">
        <v>527273</v>
      </c>
      <c r="H1424" s="141"/>
    </row>
    <row r="1425" spans="1:8" x14ac:dyDescent="0.2">
      <c r="A1425" t="s">
        <v>258</v>
      </c>
      <c r="B1425" t="s">
        <v>263</v>
      </c>
      <c r="C1425">
        <v>2021</v>
      </c>
      <c r="D1425">
        <v>202106</v>
      </c>
      <c r="E1425">
        <v>540033</v>
      </c>
      <c r="F1425">
        <v>528790</v>
      </c>
      <c r="H1425" s="141"/>
    </row>
    <row r="1426" spans="1:8" x14ac:dyDescent="0.2">
      <c r="A1426" t="s">
        <v>258</v>
      </c>
      <c r="B1426" t="s">
        <v>263</v>
      </c>
      <c r="C1426">
        <v>2021</v>
      </c>
      <c r="D1426">
        <v>202107</v>
      </c>
      <c r="E1426">
        <v>540826</v>
      </c>
      <c r="F1426">
        <v>531138</v>
      </c>
      <c r="H1426" s="141"/>
    </row>
    <row r="1427" spans="1:8" x14ac:dyDescent="0.2">
      <c r="A1427" t="s">
        <v>258</v>
      </c>
      <c r="B1427" t="s">
        <v>263</v>
      </c>
      <c r="C1427">
        <v>2021</v>
      </c>
      <c r="D1427">
        <v>202108</v>
      </c>
      <c r="E1427">
        <v>540492</v>
      </c>
      <c r="F1427">
        <v>532721</v>
      </c>
      <c r="H1427" s="141"/>
    </row>
    <row r="1428" spans="1:8" x14ac:dyDescent="0.2">
      <c r="A1428" t="s">
        <v>258</v>
      </c>
      <c r="B1428" t="s">
        <v>263</v>
      </c>
      <c r="C1428">
        <v>2021</v>
      </c>
      <c r="D1428">
        <v>202109</v>
      </c>
      <c r="E1428">
        <v>540267</v>
      </c>
      <c r="F1428">
        <v>533286</v>
      </c>
      <c r="H1428" s="141"/>
    </row>
    <row r="1429" spans="1:8" x14ac:dyDescent="0.2">
      <c r="A1429" t="s">
        <v>258</v>
      </c>
      <c r="B1429" t="s">
        <v>263</v>
      </c>
      <c r="C1429">
        <v>2021</v>
      </c>
      <c r="D1429">
        <v>202110</v>
      </c>
      <c r="E1429">
        <v>539477</v>
      </c>
      <c r="F1429">
        <v>534210</v>
      </c>
    </row>
    <row r="1430" spans="1:8" x14ac:dyDescent="0.2">
      <c r="A1430" t="s">
        <v>258</v>
      </c>
      <c r="B1430" t="s">
        <v>263</v>
      </c>
      <c r="C1430">
        <v>2021</v>
      </c>
      <c r="D1430">
        <v>202111</v>
      </c>
      <c r="E1430">
        <v>538597</v>
      </c>
      <c r="F1430">
        <v>534914</v>
      </c>
    </row>
    <row r="1431" spans="1:8" x14ac:dyDescent="0.2">
      <c r="A1431" t="s">
        <v>258</v>
      </c>
      <c r="B1431" t="s">
        <v>263</v>
      </c>
      <c r="C1431">
        <v>2021</v>
      </c>
      <c r="D1431">
        <v>202112</v>
      </c>
      <c r="E1431">
        <v>537928</v>
      </c>
      <c r="F1431">
        <v>535160</v>
      </c>
    </row>
    <row r="1432" spans="1:8" x14ac:dyDescent="0.2">
      <c r="A1432" t="s">
        <v>258</v>
      </c>
      <c r="B1432" t="s">
        <v>263</v>
      </c>
      <c r="C1432">
        <v>2020</v>
      </c>
      <c r="D1432">
        <v>202001</v>
      </c>
      <c r="E1432">
        <v>525287</v>
      </c>
      <c r="F1432">
        <v>523174</v>
      </c>
    </row>
    <row r="1433" spans="1:8" x14ac:dyDescent="0.2">
      <c r="A1433" t="s">
        <v>258</v>
      </c>
      <c r="B1433" t="s">
        <v>263</v>
      </c>
      <c r="C1433">
        <v>2020</v>
      </c>
      <c r="D1433">
        <v>202002</v>
      </c>
      <c r="E1433">
        <v>525413</v>
      </c>
      <c r="F1433">
        <v>523628</v>
      </c>
    </row>
    <row r="1434" spans="1:8" x14ac:dyDescent="0.2">
      <c r="A1434" t="s">
        <v>258</v>
      </c>
      <c r="B1434" t="s">
        <v>263</v>
      </c>
      <c r="C1434">
        <v>2020</v>
      </c>
      <c r="D1434">
        <v>202003</v>
      </c>
      <c r="E1434">
        <v>525806</v>
      </c>
      <c r="F1434">
        <v>524480</v>
      </c>
    </row>
    <row r="1435" spans="1:8" x14ac:dyDescent="0.2">
      <c r="A1435" t="s">
        <v>258</v>
      </c>
      <c r="B1435" t="s">
        <v>263</v>
      </c>
      <c r="C1435">
        <v>2020</v>
      </c>
      <c r="D1435">
        <v>202004</v>
      </c>
      <c r="E1435">
        <v>526020</v>
      </c>
      <c r="F1435">
        <v>525421</v>
      </c>
    </row>
    <row r="1436" spans="1:8" x14ac:dyDescent="0.2">
      <c r="A1436" t="s">
        <v>258</v>
      </c>
      <c r="B1436" t="s">
        <v>263</v>
      </c>
      <c r="C1436">
        <v>2020</v>
      </c>
      <c r="D1436">
        <v>202005</v>
      </c>
      <c r="E1436">
        <v>527273</v>
      </c>
      <c r="F1436">
        <v>526162</v>
      </c>
    </row>
    <row r="1437" spans="1:8" x14ac:dyDescent="0.2">
      <c r="A1437" t="s">
        <v>258</v>
      </c>
      <c r="B1437" t="s">
        <v>263</v>
      </c>
      <c r="C1437">
        <v>2020</v>
      </c>
      <c r="D1437">
        <v>202006</v>
      </c>
      <c r="E1437">
        <v>528790</v>
      </c>
      <c r="F1437">
        <v>526819</v>
      </c>
    </row>
    <row r="1438" spans="1:8" x14ac:dyDescent="0.2">
      <c r="A1438" t="s">
        <v>258</v>
      </c>
      <c r="B1438" t="s">
        <v>263</v>
      </c>
      <c r="C1438">
        <v>2020</v>
      </c>
      <c r="D1438">
        <v>202007</v>
      </c>
      <c r="E1438">
        <v>531138</v>
      </c>
      <c r="F1438">
        <v>527448</v>
      </c>
    </row>
    <row r="1439" spans="1:8" x14ac:dyDescent="0.2">
      <c r="A1439" t="s">
        <v>258</v>
      </c>
      <c r="B1439" t="s">
        <v>263</v>
      </c>
      <c r="C1439">
        <v>2020</v>
      </c>
      <c r="D1439">
        <v>202008</v>
      </c>
      <c r="E1439">
        <v>532721</v>
      </c>
      <c r="F1439">
        <v>526962</v>
      </c>
      <c r="H1439" s="142"/>
    </row>
    <row r="1440" spans="1:8" x14ac:dyDescent="0.2">
      <c r="A1440" t="s">
        <v>258</v>
      </c>
      <c r="B1440" t="s">
        <v>263</v>
      </c>
      <c r="C1440">
        <v>2020</v>
      </c>
      <c r="D1440">
        <v>202009</v>
      </c>
      <c r="E1440">
        <v>533286</v>
      </c>
      <c r="F1440">
        <v>526788</v>
      </c>
      <c r="H1440" s="141"/>
    </row>
    <row r="1441" spans="1:8" x14ac:dyDescent="0.2">
      <c r="A1441" t="s">
        <v>258</v>
      </c>
      <c r="B1441" t="s">
        <v>263</v>
      </c>
      <c r="C1441">
        <v>2020</v>
      </c>
      <c r="D1441">
        <v>202010</v>
      </c>
      <c r="E1441">
        <v>534210</v>
      </c>
      <c r="F1441">
        <v>525892</v>
      </c>
      <c r="H1441" s="141"/>
    </row>
    <row r="1442" spans="1:8" x14ac:dyDescent="0.2">
      <c r="A1442" t="s">
        <v>258</v>
      </c>
      <c r="B1442" t="s">
        <v>263</v>
      </c>
      <c r="C1442">
        <v>2020</v>
      </c>
      <c r="D1442">
        <v>202011</v>
      </c>
      <c r="E1442">
        <v>534914</v>
      </c>
      <c r="F1442">
        <v>525594</v>
      </c>
      <c r="H1442" s="141"/>
    </row>
    <row r="1443" spans="1:8" x14ac:dyDescent="0.2">
      <c r="A1443" t="s">
        <v>258</v>
      </c>
      <c r="B1443" t="s">
        <v>263</v>
      </c>
      <c r="C1443">
        <v>2020</v>
      </c>
      <c r="D1443">
        <v>202012</v>
      </c>
      <c r="E1443">
        <v>535160</v>
      </c>
      <c r="F1443">
        <v>525216</v>
      </c>
      <c r="H1443" s="141"/>
    </row>
    <row r="1444" spans="1:8" x14ac:dyDescent="0.2">
      <c r="A1444" t="s">
        <v>258</v>
      </c>
      <c r="B1444" t="s">
        <v>263</v>
      </c>
      <c r="C1444">
        <v>2019</v>
      </c>
      <c r="D1444">
        <v>201901</v>
      </c>
      <c r="E1444">
        <v>523174</v>
      </c>
      <c r="F1444">
        <v>519143</v>
      </c>
    </row>
    <row r="1445" spans="1:8" x14ac:dyDescent="0.2">
      <c r="A1445" t="s">
        <v>258</v>
      </c>
      <c r="B1445" t="s">
        <v>263</v>
      </c>
      <c r="C1445">
        <v>2019</v>
      </c>
      <c r="D1445">
        <v>201902</v>
      </c>
      <c r="E1445">
        <v>523628</v>
      </c>
      <c r="F1445">
        <v>519660</v>
      </c>
    </row>
    <row r="1446" spans="1:8" x14ac:dyDescent="0.2">
      <c r="A1446" t="s">
        <v>258</v>
      </c>
      <c r="B1446" t="s">
        <v>263</v>
      </c>
      <c r="C1446">
        <v>2019</v>
      </c>
      <c r="D1446">
        <v>201903</v>
      </c>
      <c r="E1446">
        <v>524480</v>
      </c>
      <c r="F1446">
        <v>520930</v>
      </c>
    </row>
    <row r="1447" spans="1:8" x14ac:dyDescent="0.2">
      <c r="A1447" t="s">
        <v>258</v>
      </c>
      <c r="B1447" t="s">
        <v>263</v>
      </c>
      <c r="C1447">
        <v>2019</v>
      </c>
      <c r="D1447">
        <v>201904</v>
      </c>
      <c r="E1447">
        <v>525421</v>
      </c>
      <c r="F1447">
        <v>521873</v>
      </c>
    </row>
    <row r="1448" spans="1:8" x14ac:dyDescent="0.2">
      <c r="A1448" t="s">
        <v>258</v>
      </c>
      <c r="B1448" t="s">
        <v>263</v>
      </c>
      <c r="C1448">
        <v>2019</v>
      </c>
      <c r="D1448">
        <v>201905</v>
      </c>
      <c r="E1448">
        <v>526162</v>
      </c>
      <c r="F1448">
        <v>522949</v>
      </c>
    </row>
    <row r="1449" spans="1:8" x14ac:dyDescent="0.2">
      <c r="A1449" t="s">
        <v>258</v>
      </c>
      <c r="B1449" t="s">
        <v>263</v>
      </c>
      <c r="C1449">
        <v>2019</v>
      </c>
      <c r="D1449">
        <v>201906</v>
      </c>
      <c r="E1449">
        <v>526819</v>
      </c>
      <c r="F1449">
        <v>523891</v>
      </c>
    </row>
    <row r="1450" spans="1:8" x14ac:dyDescent="0.2">
      <c r="A1450" t="s">
        <v>258</v>
      </c>
      <c r="B1450" t="s">
        <v>263</v>
      </c>
      <c r="C1450">
        <v>2019</v>
      </c>
      <c r="D1450">
        <v>201907</v>
      </c>
      <c r="E1450">
        <v>527448</v>
      </c>
      <c r="F1450">
        <v>525077</v>
      </c>
    </row>
    <row r="1451" spans="1:8" x14ac:dyDescent="0.2">
      <c r="A1451" t="s">
        <v>258</v>
      </c>
      <c r="B1451" t="s">
        <v>263</v>
      </c>
      <c r="C1451">
        <v>2019</v>
      </c>
      <c r="D1451">
        <v>201908</v>
      </c>
      <c r="E1451">
        <v>526962</v>
      </c>
      <c r="F1451">
        <v>524969</v>
      </c>
    </row>
    <row r="1452" spans="1:8" x14ac:dyDescent="0.2">
      <c r="A1452" t="s">
        <v>258</v>
      </c>
      <c r="B1452" t="s">
        <v>263</v>
      </c>
      <c r="C1452">
        <v>2019</v>
      </c>
      <c r="D1452">
        <v>201909</v>
      </c>
      <c r="E1452">
        <v>526788</v>
      </c>
      <c r="F1452">
        <v>525008</v>
      </c>
    </row>
    <row r="1453" spans="1:8" x14ac:dyDescent="0.2">
      <c r="A1453" t="s">
        <v>258</v>
      </c>
      <c r="B1453" t="s">
        <v>263</v>
      </c>
      <c r="C1453">
        <v>2019</v>
      </c>
      <c r="D1453">
        <v>201910</v>
      </c>
      <c r="E1453">
        <v>525892</v>
      </c>
      <c r="F1453">
        <v>524843</v>
      </c>
    </row>
    <row r="1454" spans="1:8" x14ac:dyDescent="0.2">
      <c r="A1454" t="s">
        <v>258</v>
      </c>
      <c r="B1454" t="s">
        <v>263</v>
      </c>
      <c r="C1454">
        <v>2019</v>
      </c>
      <c r="D1454">
        <v>201911</v>
      </c>
      <c r="E1454">
        <v>525594</v>
      </c>
      <c r="F1454">
        <v>523837</v>
      </c>
    </row>
    <row r="1455" spans="1:8" x14ac:dyDescent="0.2">
      <c r="A1455" t="s">
        <v>258</v>
      </c>
      <c r="B1455" t="s">
        <v>263</v>
      </c>
      <c r="C1455">
        <v>2019</v>
      </c>
      <c r="D1455">
        <v>201912</v>
      </c>
      <c r="E1455">
        <v>525216</v>
      </c>
      <c r="F1455">
        <v>523472</v>
      </c>
    </row>
    <row r="1456" spans="1:8" x14ac:dyDescent="0.2">
      <c r="A1456" t="s">
        <v>258</v>
      </c>
      <c r="B1456" t="s">
        <v>263</v>
      </c>
      <c r="C1456">
        <v>2018</v>
      </c>
      <c r="D1456">
        <v>201801</v>
      </c>
      <c r="E1456">
        <v>519143</v>
      </c>
      <c r="F1456">
        <v>514630</v>
      </c>
    </row>
    <row r="1457" spans="1:8" x14ac:dyDescent="0.2">
      <c r="A1457" t="s">
        <v>258</v>
      </c>
      <c r="B1457" t="s">
        <v>263</v>
      </c>
      <c r="C1457">
        <v>2018</v>
      </c>
      <c r="D1457">
        <v>201802</v>
      </c>
      <c r="E1457">
        <v>519660</v>
      </c>
      <c r="F1457">
        <v>515276</v>
      </c>
    </row>
    <row r="1458" spans="1:8" x14ac:dyDescent="0.2">
      <c r="A1458" t="s">
        <v>258</v>
      </c>
      <c r="B1458" t="s">
        <v>263</v>
      </c>
      <c r="C1458">
        <v>2018</v>
      </c>
      <c r="D1458">
        <v>201803</v>
      </c>
      <c r="E1458">
        <v>520930</v>
      </c>
      <c r="F1458">
        <v>516885</v>
      </c>
    </row>
    <row r="1459" spans="1:8" x14ac:dyDescent="0.2">
      <c r="A1459" t="s">
        <v>258</v>
      </c>
      <c r="B1459" t="s">
        <v>263</v>
      </c>
      <c r="C1459">
        <v>2018</v>
      </c>
      <c r="D1459">
        <v>201804</v>
      </c>
      <c r="E1459">
        <v>521873</v>
      </c>
      <c r="F1459">
        <v>517669</v>
      </c>
    </row>
    <row r="1460" spans="1:8" x14ac:dyDescent="0.2">
      <c r="A1460" t="s">
        <v>258</v>
      </c>
      <c r="B1460" t="s">
        <v>263</v>
      </c>
      <c r="C1460">
        <v>2018</v>
      </c>
      <c r="D1460">
        <v>201805</v>
      </c>
      <c r="E1460">
        <v>522949</v>
      </c>
      <c r="F1460">
        <v>518870</v>
      </c>
    </row>
    <row r="1461" spans="1:8" x14ac:dyDescent="0.2">
      <c r="A1461" t="s">
        <v>258</v>
      </c>
      <c r="B1461" t="s">
        <v>263</v>
      </c>
      <c r="C1461">
        <v>2018</v>
      </c>
      <c r="D1461">
        <v>201806</v>
      </c>
      <c r="E1461">
        <v>523891</v>
      </c>
      <c r="F1461">
        <v>519699</v>
      </c>
    </row>
    <row r="1462" spans="1:8" x14ac:dyDescent="0.2">
      <c r="A1462" t="s">
        <v>258</v>
      </c>
      <c r="B1462" t="s">
        <v>263</v>
      </c>
      <c r="C1462">
        <v>2018</v>
      </c>
      <c r="D1462">
        <v>201807</v>
      </c>
      <c r="E1462">
        <v>525077</v>
      </c>
      <c r="F1462">
        <v>520441</v>
      </c>
    </row>
    <row r="1463" spans="1:8" x14ac:dyDescent="0.2">
      <c r="A1463" t="s">
        <v>258</v>
      </c>
      <c r="B1463" t="s">
        <v>263</v>
      </c>
      <c r="C1463">
        <v>2018</v>
      </c>
      <c r="D1463">
        <v>201808</v>
      </c>
      <c r="E1463">
        <v>524969</v>
      </c>
      <c r="F1463">
        <v>520665</v>
      </c>
    </row>
    <row r="1464" spans="1:8" x14ac:dyDescent="0.2">
      <c r="A1464" t="s">
        <v>258</v>
      </c>
      <c r="B1464" t="s">
        <v>263</v>
      </c>
      <c r="C1464">
        <v>2018</v>
      </c>
      <c r="D1464">
        <v>201809</v>
      </c>
      <c r="E1464">
        <v>525008</v>
      </c>
      <c r="F1464">
        <v>520085</v>
      </c>
    </row>
    <row r="1465" spans="1:8" x14ac:dyDescent="0.2">
      <c r="A1465" t="s">
        <v>258</v>
      </c>
      <c r="B1465" t="s">
        <v>263</v>
      </c>
      <c r="C1465">
        <v>2018</v>
      </c>
      <c r="D1465">
        <v>201810</v>
      </c>
      <c r="E1465">
        <v>524843</v>
      </c>
      <c r="F1465">
        <v>520014</v>
      </c>
    </row>
    <row r="1466" spans="1:8" x14ac:dyDescent="0.2">
      <c r="A1466" t="s">
        <v>258</v>
      </c>
      <c r="B1466" t="s">
        <v>263</v>
      </c>
      <c r="C1466">
        <v>2018</v>
      </c>
      <c r="D1466">
        <v>201811</v>
      </c>
      <c r="E1466">
        <v>523837</v>
      </c>
      <c r="F1466">
        <v>519880</v>
      </c>
    </row>
    <row r="1467" spans="1:8" x14ac:dyDescent="0.2">
      <c r="A1467" t="s">
        <v>258</v>
      </c>
      <c r="B1467" t="s">
        <v>263</v>
      </c>
      <c r="C1467">
        <v>2018</v>
      </c>
      <c r="D1467">
        <v>201812</v>
      </c>
      <c r="E1467">
        <v>523472</v>
      </c>
      <c r="F1467">
        <v>519069</v>
      </c>
    </row>
    <row r="1468" spans="1:8" x14ac:dyDescent="0.2">
      <c r="A1468" t="s">
        <v>258</v>
      </c>
      <c r="B1468" t="s">
        <v>263</v>
      </c>
      <c r="C1468">
        <v>2017</v>
      </c>
      <c r="D1468">
        <v>201701</v>
      </c>
      <c r="E1468">
        <v>514630</v>
      </c>
      <c r="F1468">
        <v>507781</v>
      </c>
      <c r="H1468" s="141"/>
    </row>
    <row r="1469" spans="1:8" x14ac:dyDescent="0.2">
      <c r="A1469" t="s">
        <v>258</v>
      </c>
      <c r="B1469" t="s">
        <v>263</v>
      </c>
      <c r="C1469">
        <v>2017</v>
      </c>
      <c r="D1469">
        <v>201702</v>
      </c>
      <c r="E1469">
        <v>515276</v>
      </c>
      <c r="F1469">
        <v>508656</v>
      </c>
      <c r="H1469" s="142"/>
    </row>
    <row r="1470" spans="1:8" x14ac:dyDescent="0.2">
      <c r="A1470" t="s">
        <v>258</v>
      </c>
      <c r="B1470" t="s">
        <v>263</v>
      </c>
      <c r="C1470">
        <v>2017</v>
      </c>
      <c r="D1470">
        <v>201703</v>
      </c>
      <c r="E1470">
        <v>516885</v>
      </c>
      <c r="F1470">
        <v>510296</v>
      </c>
      <c r="H1470" s="141"/>
    </row>
    <row r="1471" spans="1:8" x14ac:dyDescent="0.2">
      <c r="A1471" t="s">
        <v>258</v>
      </c>
      <c r="B1471" t="s">
        <v>263</v>
      </c>
      <c r="C1471">
        <v>2017</v>
      </c>
      <c r="D1471">
        <v>201704</v>
      </c>
      <c r="E1471">
        <v>517669</v>
      </c>
      <c r="F1471">
        <v>511736</v>
      </c>
      <c r="H1471" s="141"/>
    </row>
    <row r="1472" spans="1:8" x14ac:dyDescent="0.2">
      <c r="A1472" t="s">
        <v>258</v>
      </c>
      <c r="B1472" t="s">
        <v>263</v>
      </c>
      <c r="C1472">
        <v>2017</v>
      </c>
      <c r="D1472">
        <v>201705</v>
      </c>
      <c r="E1472">
        <v>518870</v>
      </c>
      <c r="F1472">
        <v>512755</v>
      </c>
      <c r="H1472" s="141"/>
    </row>
    <row r="1473" spans="1:8" x14ac:dyDescent="0.2">
      <c r="A1473" t="s">
        <v>258</v>
      </c>
      <c r="B1473" t="s">
        <v>263</v>
      </c>
      <c r="C1473">
        <v>2017</v>
      </c>
      <c r="D1473">
        <v>201706</v>
      </c>
      <c r="E1473">
        <v>519699</v>
      </c>
      <c r="F1473">
        <v>514024</v>
      </c>
      <c r="H1473" s="142"/>
    </row>
    <row r="1474" spans="1:8" x14ac:dyDescent="0.2">
      <c r="A1474" t="s">
        <v>258</v>
      </c>
      <c r="B1474" t="s">
        <v>263</v>
      </c>
      <c r="C1474">
        <v>2017</v>
      </c>
      <c r="D1474">
        <v>201707</v>
      </c>
      <c r="E1474">
        <v>520441</v>
      </c>
      <c r="F1474">
        <v>514922</v>
      </c>
      <c r="H1474" s="142"/>
    </row>
    <row r="1475" spans="1:8" x14ac:dyDescent="0.2">
      <c r="A1475" t="s">
        <v>258</v>
      </c>
      <c r="B1475" t="s">
        <v>263</v>
      </c>
      <c r="C1475">
        <v>2017</v>
      </c>
      <c r="D1475">
        <v>201708</v>
      </c>
      <c r="E1475">
        <v>520665</v>
      </c>
      <c r="F1475">
        <v>515446</v>
      </c>
      <c r="H1475" s="142"/>
    </row>
    <row r="1476" spans="1:8" x14ac:dyDescent="0.2">
      <c r="A1476" t="s">
        <v>258</v>
      </c>
      <c r="B1476" t="s">
        <v>263</v>
      </c>
      <c r="C1476">
        <v>2017</v>
      </c>
      <c r="D1476">
        <v>201709</v>
      </c>
      <c r="E1476">
        <v>520085</v>
      </c>
      <c r="F1476">
        <v>515575</v>
      </c>
    </row>
    <row r="1477" spans="1:8" x14ac:dyDescent="0.2">
      <c r="A1477" t="s">
        <v>258</v>
      </c>
      <c r="B1477" t="s">
        <v>263</v>
      </c>
      <c r="C1477">
        <v>2017</v>
      </c>
      <c r="D1477">
        <v>201710</v>
      </c>
      <c r="E1477">
        <v>520014</v>
      </c>
      <c r="F1477">
        <v>515498</v>
      </c>
    </row>
    <row r="1478" spans="1:8" x14ac:dyDescent="0.2">
      <c r="A1478" t="s">
        <v>258</v>
      </c>
      <c r="B1478" t="s">
        <v>263</v>
      </c>
      <c r="C1478">
        <v>2017</v>
      </c>
      <c r="D1478">
        <v>201711</v>
      </c>
      <c r="E1478">
        <v>519880</v>
      </c>
      <c r="F1478">
        <v>515244</v>
      </c>
    </row>
    <row r="1479" spans="1:8" x14ac:dyDescent="0.2">
      <c r="A1479" t="s">
        <v>258</v>
      </c>
      <c r="B1479" t="s">
        <v>263</v>
      </c>
      <c r="C1479">
        <v>2017</v>
      </c>
      <c r="D1479">
        <v>201712</v>
      </c>
      <c r="E1479">
        <v>519069</v>
      </c>
      <c r="F1479">
        <v>514650</v>
      </c>
    </row>
    <row r="1480" spans="1:8" x14ac:dyDescent="0.2">
      <c r="A1480" t="s">
        <v>258</v>
      </c>
      <c r="B1480" t="s">
        <v>263</v>
      </c>
      <c r="C1480">
        <v>2016</v>
      </c>
      <c r="D1480">
        <v>201601</v>
      </c>
      <c r="E1480">
        <v>507781</v>
      </c>
      <c r="F1480">
        <v>502075</v>
      </c>
      <c r="H1480" s="141"/>
    </row>
    <row r="1481" spans="1:8" x14ac:dyDescent="0.2">
      <c r="A1481" t="s">
        <v>258</v>
      </c>
      <c r="B1481" t="s">
        <v>263</v>
      </c>
      <c r="C1481">
        <v>2016</v>
      </c>
      <c r="D1481">
        <v>201602</v>
      </c>
      <c r="E1481">
        <v>508656</v>
      </c>
      <c r="F1481">
        <v>502566</v>
      </c>
      <c r="H1481" s="141"/>
    </row>
    <row r="1482" spans="1:8" x14ac:dyDescent="0.2">
      <c r="A1482" t="s">
        <v>258</v>
      </c>
      <c r="B1482" t="s">
        <v>263</v>
      </c>
      <c r="C1482">
        <v>2016</v>
      </c>
      <c r="D1482">
        <v>201603</v>
      </c>
      <c r="E1482">
        <v>510296</v>
      </c>
      <c r="F1482">
        <v>504049</v>
      </c>
      <c r="H1482" s="141"/>
    </row>
    <row r="1483" spans="1:8" x14ac:dyDescent="0.2">
      <c r="A1483" t="s">
        <v>258</v>
      </c>
      <c r="B1483" t="s">
        <v>263</v>
      </c>
      <c r="C1483">
        <v>2016</v>
      </c>
      <c r="D1483">
        <v>201604</v>
      </c>
      <c r="E1483">
        <v>511736</v>
      </c>
      <c r="F1483">
        <v>505261</v>
      </c>
      <c r="H1483" s="141"/>
    </row>
    <row r="1484" spans="1:8" x14ac:dyDescent="0.2">
      <c r="A1484" t="s">
        <v>258</v>
      </c>
      <c r="B1484" t="s">
        <v>263</v>
      </c>
      <c r="C1484">
        <v>2016</v>
      </c>
      <c r="D1484">
        <v>201605</v>
      </c>
      <c r="E1484">
        <v>512755</v>
      </c>
      <c r="F1484">
        <v>506045</v>
      </c>
      <c r="H1484" s="141"/>
    </row>
    <row r="1485" spans="1:8" x14ac:dyDescent="0.2">
      <c r="A1485" t="s">
        <v>258</v>
      </c>
      <c r="B1485" t="s">
        <v>263</v>
      </c>
      <c r="C1485">
        <v>2016</v>
      </c>
      <c r="D1485">
        <v>201606</v>
      </c>
      <c r="E1485">
        <v>514024</v>
      </c>
      <c r="F1485">
        <v>506889</v>
      </c>
      <c r="H1485" s="141"/>
    </row>
    <row r="1486" spans="1:8" x14ac:dyDescent="0.2">
      <c r="A1486" t="s">
        <v>258</v>
      </c>
      <c r="B1486" t="s">
        <v>263</v>
      </c>
      <c r="C1486">
        <v>2016</v>
      </c>
      <c r="D1486">
        <v>201607</v>
      </c>
      <c r="E1486">
        <v>514922</v>
      </c>
      <c r="F1486">
        <v>507912</v>
      </c>
      <c r="H1486" s="141"/>
    </row>
    <row r="1487" spans="1:8" x14ac:dyDescent="0.2">
      <c r="A1487" t="s">
        <v>258</v>
      </c>
      <c r="B1487" t="s">
        <v>263</v>
      </c>
      <c r="C1487">
        <v>2016</v>
      </c>
      <c r="D1487">
        <v>201608</v>
      </c>
      <c r="E1487">
        <v>515446</v>
      </c>
      <c r="F1487">
        <v>508075</v>
      </c>
      <c r="H1487" s="141"/>
    </row>
    <row r="1488" spans="1:8" x14ac:dyDescent="0.2">
      <c r="A1488" t="s">
        <v>258</v>
      </c>
      <c r="B1488" t="s">
        <v>263</v>
      </c>
      <c r="C1488">
        <v>2016</v>
      </c>
      <c r="D1488">
        <v>201609</v>
      </c>
      <c r="E1488">
        <v>515575</v>
      </c>
      <c r="F1488">
        <v>508363</v>
      </c>
      <c r="H1488" s="141"/>
    </row>
    <row r="1489" spans="1:8" x14ac:dyDescent="0.2">
      <c r="A1489" t="s">
        <v>258</v>
      </c>
      <c r="B1489" t="s">
        <v>263</v>
      </c>
      <c r="C1489">
        <v>2016</v>
      </c>
      <c r="D1489">
        <v>201610</v>
      </c>
      <c r="E1489">
        <v>515498</v>
      </c>
      <c r="F1489">
        <v>507901</v>
      </c>
      <c r="H1489" s="142"/>
    </row>
    <row r="1490" spans="1:8" x14ac:dyDescent="0.2">
      <c r="A1490" t="s">
        <v>258</v>
      </c>
      <c r="B1490" t="s">
        <v>263</v>
      </c>
      <c r="C1490">
        <v>2016</v>
      </c>
      <c r="D1490">
        <v>201611</v>
      </c>
      <c r="E1490">
        <v>515244</v>
      </c>
      <c r="F1490">
        <v>507671</v>
      </c>
      <c r="H1490" s="141"/>
    </row>
    <row r="1491" spans="1:8" x14ac:dyDescent="0.2">
      <c r="A1491" t="s">
        <v>258</v>
      </c>
      <c r="B1491" t="s">
        <v>263</v>
      </c>
      <c r="C1491">
        <v>2016</v>
      </c>
      <c r="D1491">
        <v>201612</v>
      </c>
      <c r="E1491">
        <v>514650</v>
      </c>
      <c r="F1491">
        <v>507434</v>
      </c>
      <c r="H1491" s="141"/>
    </row>
    <row r="1492" spans="1:8" x14ac:dyDescent="0.2">
      <c r="A1492" t="s">
        <v>258</v>
      </c>
      <c r="B1492" t="s">
        <v>263</v>
      </c>
      <c r="C1492">
        <v>2015</v>
      </c>
      <c r="D1492">
        <v>201501</v>
      </c>
      <c r="E1492">
        <v>502075</v>
      </c>
      <c r="F1492">
        <v>497109</v>
      </c>
    </row>
    <row r="1493" spans="1:8" x14ac:dyDescent="0.2">
      <c r="A1493" t="s">
        <v>258</v>
      </c>
      <c r="B1493" t="s">
        <v>263</v>
      </c>
      <c r="C1493">
        <v>2015</v>
      </c>
      <c r="D1493">
        <v>201502</v>
      </c>
      <c r="E1493">
        <v>502566</v>
      </c>
      <c r="F1493">
        <v>497732</v>
      </c>
    </row>
    <row r="1494" spans="1:8" x14ac:dyDescent="0.2">
      <c r="A1494" t="s">
        <v>258</v>
      </c>
      <c r="B1494" t="s">
        <v>263</v>
      </c>
      <c r="C1494">
        <v>2015</v>
      </c>
      <c r="D1494">
        <v>201503</v>
      </c>
      <c r="E1494">
        <v>504049</v>
      </c>
      <c r="F1494">
        <v>499007</v>
      </c>
      <c r="H1494" s="142"/>
    </row>
    <row r="1495" spans="1:8" x14ac:dyDescent="0.2">
      <c r="A1495" t="s">
        <v>258</v>
      </c>
      <c r="B1495" t="s">
        <v>263</v>
      </c>
      <c r="C1495">
        <v>2015</v>
      </c>
      <c r="D1495">
        <v>201504</v>
      </c>
      <c r="E1495">
        <v>505261</v>
      </c>
      <c r="F1495">
        <v>500415</v>
      </c>
    </row>
    <row r="1496" spans="1:8" x14ac:dyDescent="0.2">
      <c r="A1496" t="s">
        <v>258</v>
      </c>
      <c r="B1496" t="s">
        <v>263</v>
      </c>
      <c r="C1496">
        <v>2015</v>
      </c>
      <c r="D1496">
        <v>201505</v>
      </c>
      <c r="E1496">
        <v>506045</v>
      </c>
      <c r="F1496">
        <v>501336</v>
      </c>
    </row>
    <row r="1497" spans="1:8" x14ac:dyDescent="0.2">
      <c r="A1497" t="s">
        <v>258</v>
      </c>
      <c r="B1497" t="s">
        <v>263</v>
      </c>
      <c r="C1497">
        <v>2015</v>
      </c>
      <c r="D1497">
        <v>201506</v>
      </c>
      <c r="E1497">
        <v>506889</v>
      </c>
      <c r="F1497">
        <v>502090</v>
      </c>
    </row>
    <row r="1498" spans="1:8" x14ac:dyDescent="0.2">
      <c r="A1498" t="s">
        <v>258</v>
      </c>
      <c r="B1498" t="s">
        <v>263</v>
      </c>
      <c r="C1498">
        <v>2015</v>
      </c>
      <c r="D1498">
        <v>201507</v>
      </c>
      <c r="E1498">
        <v>507912</v>
      </c>
      <c r="F1498">
        <v>503130</v>
      </c>
    </row>
    <row r="1499" spans="1:8" x14ac:dyDescent="0.2">
      <c r="A1499" t="s">
        <v>258</v>
      </c>
      <c r="B1499" t="s">
        <v>263</v>
      </c>
      <c r="C1499">
        <v>2015</v>
      </c>
      <c r="D1499">
        <v>201508</v>
      </c>
      <c r="E1499">
        <v>508075</v>
      </c>
      <c r="F1499">
        <v>503358</v>
      </c>
    </row>
    <row r="1500" spans="1:8" x14ac:dyDescent="0.2">
      <c r="A1500" t="s">
        <v>258</v>
      </c>
      <c r="B1500" t="s">
        <v>263</v>
      </c>
      <c r="C1500">
        <v>2015</v>
      </c>
      <c r="D1500">
        <v>201509</v>
      </c>
      <c r="E1500">
        <v>508363</v>
      </c>
      <c r="F1500">
        <v>503727</v>
      </c>
    </row>
    <row r="1501" spans="1:8" x14ac:dyDescent="0.2">
      <c r="A1501" t="s">
        <v>258</v>
      </c>
      <c r="B1501" t="s">
        <v>263</v>
      </c>
      <c r="C1501">
        <v>2015</v>
      </c>
      <c r="D1501">
        <v>201510</v>
      </c>
      <c r="E1501">
        <v>507901</v>
      </c>
      <c r="F1501">
        <v>503294</v>
      </c>
    </row>
    <row r="1502" spans="1:8" x14ac:dyDescent="0.2">
      <c r="A1502" t="s">
        <v>258</v>
      </c>
      <c r="B1502" t="s">
        <v>263</v>
      </c>
      <c r="C1502">
        <v>2015</v>
      </c>
      <c r="D1502">
        <v>201511</v>
      </c>
      <c r="E1502">
        <v>507671</v>
      </c>
      <c r="F1502">
        <v>435063</v>
      </c>
    </row>
    <row r="1503" spans="1:8" x14ac:dyDescent="0.2">
      <c r="A1503" t="s">
        <v>258</v>
      </c>
      <c r="B1503" t="s">
        <v>263</v>
      </c>
      <c r="C1503">
        <v>2015</v>
      </c>
      <c r="D1503">
        <v>201512</v>
      </c>
      <c r="E1503">
        <v>507434</v>
      </c>
      <c r="F1503">
        <v>502834</v>
      </c>
    </row>
    <row r="1504" spans="1:8" x14ac:dyDescent="0.2">
      <c r="A1504" t="s">
        <v>258</v>
      </c>
      <c r="B1504" t="s">
        <v>263</v>
      </c>
      <c r="C1504">
        <v>2014</v>
      </c>
      <c r="D1504">
        <v>201401</v>
      </c>
      <c r="E1504">
        <v>497109</v>
      </c>
      <c r="F1504">
        <v>492537</v>
      </c>
    </row>
    <row r="1505" spans="1:8" x14ac:dyDescent="0.2">
      <c r="A1505" t="s">
        <v>258</v>
      </c>
      <c r="B1505" t="s">
        <v>263</v>
      </c>
      <c r="C1505">
        <v>2014</v>
      </c>
      <c r="D1505">
        <v>201402</v>
      </c>
      <c r="E1505">
        <v>497732</v>
      </c>
      <c r="F1505">
        <v>493292</v>
      </c>
    </row>
    <row r="1506" spans="1:8" x14ac:dyDescent="0.2">
      <c r="A1506" t="s">
        <v>258</v>
      </c>
      <c r="B1506" t="s">
        <v>263</v>
      </c>
      <c r="C1506">
        <v>2014</v>
      </c>
      <c r="D1506">
        <v>201403</v>
      </c>
      <c r="E1506">
        <v>499007</v>
      </c>
      <c r="F1506">
        <v>494765</v>
      </c>
    </row>
    <row r="1507" spans="1:8" x14ac:dyDescent="0.2">
      <c r="A1507" t="s">
        <v>258</v>
      </c>
      <c r="B1507" t="s">
        <v>263</v>
      </c>
      <c r="C1507">
        <v>2014</v>
      </c>
      <c r="D1507">
        <v>201404</v>
      </c>
      <c r="E1507">
        <v>500415</v>
      </c>
      <c r="F1507">
        <v>496392</v>
      </c>
    </row>
    <row r="1508" spans="1:8" x14ac:dyDescent="0.2">
      <c r="A1508" t="s">
        <v>258</v>
      </c>
      <c r="B1508" t="s">
        <v>263</v>
      </c>
      <c r="C1508">
        <v>2014</v>
      </c>
      <c r="D1508">
        <v>201405</v>
      </c>
      <c r="E1508">
        <v>501336</v>
      </c>
      <c r="F1508">
        <v>496968</v>
      </c>
    </row>
    <row r="1509" spans="1:8" x14ac:dyDescent="0.2">
      <c r="A1509" t="s">
        <v>258</v>
      </c>
      <c r="B1509" t="s">
        <v>263</v>
      </c>
      <c r="C1509">
        <v>2014</v>
      </c>
      <c r="D1509">
        <v>201406</v>
      </c>
      <c r="E1509">
        <v>502090</v>
      </c>
      <c r="F1509">
        <v>497881</v>
      </c>
    </row>
    <row r="1510" spans="1:8" x14ac:dyDescent="0.2">
      <c r="A1510" t="s">
        <v>258</v>
      </c>
      <c r="B1510" t="s">
        <v>263</v>
      </c>
      <c r="C1510">
        <v>2014</v>
      </c>
      <c r="D1510">
        <v>201407</v>
      </c>
      <c r="E1510">
        <v>503130</v>
      </c>
      <c r="F1510">
        <v>498649</v>
      </c>
    </row>
    <row r="1511" spans="1:8" x14ac:dyDescent="0.2">
      <c r="A1511" t="s">
        <v>258</v>
      </c>
      <c r="B1511" t="s">
        <v>263</v>
      </c>
      <c r="C1511">
        <v>2014</v>
      </c>
      <c r="D1511">
        <v>201408</v>
      </c>
      <c r="E1511">
        <v>503358</v>
      </c>
      <c r="F1511">
        <v>498664</v>
      </c>
    </row>
    <row r="1512" spans="1:8" x14ac:dyDescent="0.2">
      <c r="A1512" t="s">
        <v>258</v>
      </c>
      <c r="B1512" t="s">
        <v>263</v>
      </c>
      <c r="C1512">
        <v>2014</v>
      </c>
      <c r="D1512">
        <v>201409</v>
      </c>
      <c r="E1512">
        <v>503727</v>
      </c>
      <c r="F1512">
        <v>498848</v>
      </c>
    </row>
    <row r="1513" spans="1:8" x14ac:dyDescent="0.2">
      <c r="A1513" t="s">
        <v>258</v>
      </c>
      <c r="B1513" t="s">
        <v>263</v>
      </c>
      <c r="C1513">
        <v>2014</v>
      </c>
      <c r="D1513">
        <v>201410</v>
      </c>
      <c r="E1513">
        <v>503294</v>
      </c>
      <c r="F1513">
        <v>497968</v>
      </c>
      <c r="H1513" s="142"/>
    </row>
    <row r="1514" spans="1:8" x14ac:dyDescent="0.2">
      <c r="A1514" t="s">
        <v>258</v>
      </c>
      <c r="B1514" t="s">
        <v>263</v>
      </c>
      <c r="C1514">
        <v>2014</v>
      </c>
      <c r="D1514">
        <v>201411</v>
      </c>
      <c r="E1514">
        <v>435063</v>
      </c>
      <c r="F1514">
        <v>497549</v>
      </c>
    </row>
    <row r="1515" spans="1:8" x14ac:dyDescent="0.2">
      <c r="A1515" t="s">
        <v>258</v>
      </c>
      <c r="B1515" t="s">
        <v>263</v>
      </c>
      <c r="C1515">
        <v>2014</v>
      </c>
      <c r="D1515">
        <v>201412</v>
      </c>
      <c r="E1515">
        <v>502834</v>
      </c>
      <c r="F1515">
        <v>497332</v>
      </c>
      <c r="H1515" s="142"/>
    </row>
    <row r="1516" spans="1:8" x14ac:dyDescent="0.2">
      <c r="A1516" t="s">
        <v>258</v>
      </c>
      <c r="B1516" t="s">
        <v>263</v>
      </c>
      <c r="C1516">
        <v>2013</v>
      </c>
      <c r="D1516">
        <v>201301</v>
      </c>
      <c r="E1516">
        <v>492537</v>
      </c>
      <c r="F1516">
        <v>487634</v>
      </c>
      <c r="H1516" s="142"/>
    </row>
    <row r="1517" spans="1:8" x14ac:dyDescent="0.2">
      <c r="A1517" t="s">
        <v>258</v>
      </c>
      <c r="B1517" t="s">
        <v>263</v>
      </c>
      <c r="C1517">
        <v>2013</v>
      </c>
      <c r="D1517">
        <v>201302</v>
      </c>
      <c r="E1517">
        <v>493292</v>
      </c>
      <c r="F1517">
        <v>488281</v>
      </c>
      <c r="H1517" s="142"/>
    </row>
    <row r="1518" spans="1:8" x14ac:dyDescent="0.2">
      <c r="A1518" t="s">
        <v>258</v>
      </c>
      <c r="B1518" t="s">
        <v>263</v>
      </c>
      <c r="C1518">
        <v>2013</v>
      </c>
      <c r="D1518">
        <v>201303</v>
      </c>
      <c r="E1518">
        <v>494765</v>
      </c>
      <c r="F1518">
        <v>490468</v>
      </c>
    </row>
    <row r="1519" spans="1:8" x14ac:dyDescent="0.2">
      <c r="A1519" t="s">
        <v>258</v>
      </c>
      <c r="B1519" t="s">
        <v>263</v>
      </c>
      <c r="C1519">
        <v>2013</v>
      </c>
      <c r="D1519">
        <v>201304</v>
      </c>
      <c r="E1519">
        <v>496392</v>
      </c>
      <c r="F1519">
        <v>491402</v>
      </c>
      <c r="H1519" s="142"/>
    </row>
    <row r="1520" spans="1:8" x14ac:dyDescent="0.2">
      <c r="A1520" t="s">
        <v>258</v>
      </c>
      <c r="B1520" t="s">
        <v>263</v>
      </c>
      <c r="C1520">
        <v>2013</v>
      </c>
      <c r="D1520">
        <v>201305</v>
      </c>
      <c r="E1520">
        <v>496968</v>
      </c>
      <c r="F1520">
        <v>492671</v>
      </c>
    </row>
    <row r="1521" spans="1:8" x14ac:dyDescent="0.2">
      <c r="A1521" t="s">
        <v>258</v>
      </c>
      <c r="B1521" t="s">
        <v>263</v>
      </c>
      <c r="C1521">
        <v>2013</v>
      </c>
      <c r="D1521">
        <v>201306</v>
      </c>
      <c r="E1521">
        <v>497881</v>
      </c>
      <c r="F1521">
        <v>493074</v>
      </c>
    </row>
    <row r="1522" spans="1:8" x14ac:dyDescent="0.2">
      <c r="A1522" t="s">
        <v>258</v>
      </c>
      <c r="B1522" t="s">
        <v>263</v>
      </c>
      <c r="C1522">
        <v>2013</v>
      </c>
      <c r="D1522">
        <v>201307</v>
      </c>
      <c r="E1522">
        <v>498649</v>
      </c>
      <c r="F1522">
        <v>494134</v>
      </c>
    </row>
    <row r="1523" spans="1:8" x14ac:dyDescent="0.2">
      <c r="A1523" t="s">
        <v>258</v>
      </c>
      <c r="B1523" t="s">
        <v>263</v>
      </c>
      <c r="C1523">
        <v>2013</v>
      </c>
      <c r="D1523">
        <v>201308</v>
      </c>
      <c r="E1523">
        <v>498664</v>
      </c>
      <c r="F1523">
        <v>493751</v>
      </c>
    </row>
    <row r="1524" spans="1:8" x14ac:dyDescent="0.2">
      <c r="A1524" t="s">
        <v>258</v>
      </c>
      <c r="B1524" t="s">
        <v>263</v>
      </c>
      <c r="C1524">
        <v>2013</v>
      </c>
      <c r="D1524">
        <v>201309</v>
      </c>
      <c r="E1524">
        <v>498848</v>
      </c>
      <c r="F1524">
        <v>493819</v>
      </c>
      <c r="H1524" s="142"/>
    </row>
    <row r="1525" spans="1:8" x14ac:dyDescent="0.2">
      <c r="A1525" t="s">
        <v>258</v>
      </c>
      <c r="B1525" t="s">
        <v>263</v>
      </c>
      <c r="C1525">
        <v>2013</v>
      </c>
      <c r="D1525">
        <v>201310</v>
      </c>
      <c r="E1525">
        <v>497968</v>
      </c>
      <c r="F1525">
        <v>493875</v>
      </c>
    </row>
    <row r="1526" spans="1:8" x14ac:dyDescent="0.2">
      <c r="A1526" t="s">
        <v>258</v>
      </c>
      <c r="B1526" t="s">
        <v>263</v>
      </c>
      <c r="C1526">
        <v>2013</v>
      </c>
      <c r="D1526">
        <v>201311</v>
      </c>
      <c r="E1526">
        <v>497549</v>
      </c>
      <c r="F1526">
        <v>493500</v>
      </c>
    </row>
    <row r="1527" spans="1:8" x14ac:dyDescent="0.2">
      <c r="A1527" t="s">
        <v>258</v>
      </c>
      <c r="B1527" t="s">
        <v>263</v>
      </c>
      <c r="C1527">
        <v>2013</v>
      </c>
      <c r="D1527">
        <v>201312</v>
      </c>
      <c r="E1527">
        <v>497332</v>
      </c>
      <c r="F1527">
        <v>492752</v>
      </c>
    </row>
    <row r="1528" spans="1:8" x14ac:dyDescent="0.2">
      <c r="A1528" t="s">
        <v>258</v>
      </c>
      <c r="B1528" t="s">
        <v>263</v>
      </c>
      <c r="C1528">
        <v>2012</v>
      </c>
      <c r="D1528">
        <v>201201</v>
      </c>
      <c r="E1528">
        <v>487634</v>
      </c>
      <c r="F1528">
        <v>480935</v>
      </c>
      <c r="H1528" s="141"/>
    </row>
    <row r="1529" spans="1:8" x14ac:dyDescent="0.2">
      <c r="A1529" t="s">
        <v>258</v>
      </c>
      <c r="B1529" t="s">
        <v>263</v>
      </c>
      <c r="C1529">
        <v>2012</v>
      </c>
      <c r="D1529">
        <v>201202</v>
      </c>
      <c r="E1529">
        <v>488281</v>
      </c>
      <c r="F1529">
        <v>481757</v>
      </c>
      <c r="H1529" s="141"/>
    </row>
    <row r="1530" spans="1:8" x14ac:dyDescent="0.2">
      <c r="A1530" t="s">
        <v>258</v>
      </c>
      <c r="B1530" t="s">
        <v>263</v>
      </c>
      <c r="C1530">
        <v>2012</v>
      </c>
      <c r="D1530">
        <v>201203</v>
      </c>
      <c r="E1530">
        <v>490468</v>
      </c>
      <c r="F1530">
        <v>483601</v>
      </c>
      <c r="H1530" s="141"/>
    </row>
    <row r="1531" spans="1:8" x14ac:dyDescent="0.2">
      <c r="A1531" t="s">
        <v>258</v>
      </c>
      <c r="B1531" t="s">
        <v>263</v>
      </c>
      <c r="C1531">
        <v>2012</v>
      </c>
      <c r="D1531">
        <v>201204</v>
      </c>
      <c r="E1531">
        <v>491402</v>
      </c>
      <c r="F1531">
        <v>484944</v>
      </c>
      <c r="H1531" s="141"/>
    </row>
    <row r="1532" spans="1:8" x14ac:dyDescent="0.2">
      <c r="A1532" t="s">
        <v>258</v>
      </c>
      <c r="B1532" t="s">
        <v>263</v>
      </c>
      <c r="C1532">
        <v>2012</v>
      </c>
      <c r="D1532">
        <v>201205</v>
      </c>
      <c r="E1532">
        <v>492671</v>
      </c>
      <c r="F1532">
        <v>486278</v>
      </c>
      <c r="H1532" s="141"/>
    </row>
    <row r="1533" spans="1:8" x14ac:dyDescent="0.2">
      <c r="A1533" t="s">
        <v>258</v>
      </c>
      <c r="B1533" t="s">
        <v>263</v>
      </c>
      <c r="C1533">
        <v>2012</v>
      </c>
      <c r="D1533">
        <v>201206</v>
      </c>
      <c r="E1533">
        <v>493074</v>
      </c>
      <c r="F1533">
        <v>486998</v>
      </c>
      <c r="H1533" s="141"/>
    </row>
    <row r="1534" spans="1:8" x14ac:dyDescent="0.2">
      <c r="A1534" t="s">
        <v>258</v>
      </c>
      <c r="B1534" t="s">
        <v>263</v>
      </c>
      <c r="C1534">
        <v>2012</v>
      </c>
      <c r="D1534">
        <v>201207</v>
      </c>
      <c r="E1534">
        <v>494134</v>
      </c>
      <c r="F1534">
        <v>487953</v>
      </c>
      <c r="H1534" s="141"/>
    </row>
    <row r="1535" spans="1:8" x14ac:dyDescent="0.2">
      <c r="A1535" t="s">
        <v>258</v>
      </c>
      <c r="B1535" t="s">
        <v>263</v>
      </c>
      <c r="C1535">
        <v>2012</v>
      </c>
      <c r="D1535">
        <v>201208</v>
      </c>
      <c r="E1535">
        <v>493751</v>
      </c>
      <c r="F1535">
        <v>488275</v>
      </c>
      <c r="H1535" s="142"/>
    </row>
    <row r="1536" spans="1:8" x14ac:dyDescent="0.2">
      <c r="A1536" t="s">
        <v>258</v>
      </c>
      <c r="B1536" t="s">
        <v>263</v>
      </c>
      <c r="C1536">
        <v>2012</v>
      </c>
      <c r="D1536">
        <v>201209</v>
      </c>
      <c r="E1536">
        <v>493819</v>
      </c>
      <c r="F1536">
        <v>488551</v>
      </c>
      <c r="H1536" s="142"/>
    </row>
    <row r="1537" spans="1:8" x14ac:dyDescent="0.2">
      <c r="A1537" t="s">
        <v>258</v>
      </c>
      <c r="B1537" t="s">
        <v>263</v>
      </c>
      <c r="C1537">
        <v>2012</v>
      </c>
      <c r="D1537">
        <v>201210</v>
      </c>
      <c r="E1537">
        <v>493875</v>
      </c>
      <c r="F1537">
        <v>488484</v>
      </c>
      <c r="H1537" s="142"/>
    </row>
    <row r="1538" spans="1:8" x14ac:dyDescent="0.2">
      <c r="A1538" t="s">
        <v>258</v>
      </c>
      <c r="B1538" t="s">
        <v>263</v>
      </c>
      <c r="C1538">
        <v>2012</v>
      </c>
      <c r="D1538">
        <v>201211</v>
      </c>
      <c r="E1538">
        <v>493500</v>
      </c>
      <c r="F1538">
        <v>488247</v>
      </c>
      <c r="H1538" s="142"/>
    </row>
    <row r="1539" spans="1:8" x14ac:dyDescent="0.2">
      <c r="A1539" t="s">
        <v>258</v>
      </c>
      <c r="B1539" t="s">
        <v>263</v>
      </c>
      <c r="C1539">
        <v>2012</v>
      </c>
      <c r="D1539">
        <v>201212</v>
      </c>
      <c r="E1539">
        <v>492752</v>
      </c>
      <c r="F1539">
        <v>487481</v>
      </c>
      <c r="H1539" s="142"/>
    </row>
    <row r="1540" spans="1:8" x14ac:dyDescent="0.2">
      <c r="A1540" t="s">
        <v>258</v>
      </c>
      <c r="B1540" t="s">
        <v>263</v>
      </c>
      <c r="C1540">
        <v>2011</v>
      </c>
      <c r="D1540">
        <v>201101</v>
      </c>
      <c r="E1540">
        <v>480935</v>
      </c>
      <c r="F1540">
        <v>474485</v>
      </c>
      <c r="H1540" s="141"/>
    </row>
    <row r="1541" spans="1:8" x14ac:dyDescent="0.2">
      <c r="A1541" t="s">
        <v>258</v>
      </c>
      <c r="B1541" t="s">
        <v>263</v>
      </c>
      <c r="C1541">
        <v>2011</v>
      </c>
      <c r="D1541">
        <v>201102</v>
      </c>
      <c r="E1541">
        <v>481757</v>
      </c>
      <c r="F1541">
        <v>474663</v>
      </c>
      <c r="H1541" s="141"/>
    </row>
    <row r="1542" spans="1:8" x14ac:dyDescent="0.2">
      <c r="A1542" t="s">
        <v>258</v>
      </c>
      <c r="B1542" t="s">
        <v>263</v>
      </c>
      <c r="C1542">
        <v>2011</v>
      </c>
      <c r="D1542">
        <v>201103</v>
      </c>
      <c r="E1542">
        <v>483601</v>
      </c>
      <c r="F1542">
        <v>476634</v>
      </c>
      <c r="H1542" s="141"/>
    </row>
    <row r="1543" spans="1:8" x14ac:dyDescent="0.2">
      <c r="A1543" t="s">
        <v>258</v>
      </c>
      <c r="B1543" t="s">
        <v>263</v>
      </c>
      <c r="C1543">
        <v>2011</v>
      </c>
      <c r="D1543">
        <v>201104</v>
      </c>
      <c r="E1543">
        <v>484944</v>
      </c>
      <c r="F1543">
        <v>477607</v>
      </c>
      <c r="H1543" s="141"/>
    </row>
    <row r="1544" spans="1:8" x14ac:dyDescent="0.2">
      <c r="A1544" t="s">
        <v>258</v>
      </c>
      <c r="B1544" t="s">
        <v>263</v>
      </c>
      <c r="C1544">
        <v>2011</v>
      </c>
      <c r="D1544">
        <v>201105</v>
      </c>
      <c r="E1544">
        <v>486278</v>
      </c>
      <c r="F1544">
        <v>478627</v>
      </c>
      <c r="H1544" s="142"/>
    </row>
    <row r="1545" spans="1:8" x14ac:dyDescent="0.2">
      <c r="A1545" t="s">
        <v>258</v>
      </c>
      <c r="B1545" t="s">
        <v>263</v>
      </c>
      <c r="C1545">
        <v>2011</v>
      </c>
      <c r="D1545">
        <v>201106</v>
      </c>
      <c r="E1545">
        <v>486998</v>
      </c>
      <c r="F1545">
        <v>479602</v>
      </c>
      <c r="H1545" s="141"/>
    </row>
    <row r="1546" spans="1:8" x14ac:dyDescent="0.2">
      <c r="A1546" t="s">
        <v>258</v>
      </c>
      <c r="B1546" t="s">
        <v>263</v>
      </c>
      <c r="C1546">
        <v>2011</v>
      </c>
      <c r="D1546">
        <v>201107</v>
      </c>
      <c r="E1546">
        <v>487953</v>
      </c>
      <c r="F1546">
        <v>480385</v>
      </c>
      <c r="H1546" s="141"/>
    </row>
    <row r="1547" spans="1:8" x14ac:dyDescent="0.2">
      <c r="A1547" t="s">
        <v>258</v>
      </c>
      <c r="B1547" t="s">
        <v>263</v>
      </c>
      <c r="C1547">
        <v>2011</v>
      </c>
      <c r="D1547">
        <v>201108</v>
      </c>
      <c r="E1547">
        <v>488275</v>
      </c>
      <c r="F1547">
        <v>481110</v>
      </c>
      <c r="H1547" s="141"/>
    </row>
    <row r="1548" spans="1:8" x14ac:dyDescent="0.2">
      <c r="A1548" t="s">
        <v>258</v>
      </c>
      <c r="B1548" t="s">
        <v>263</v>
      </c>
      <c r="C1548">
        <v>2011</v>
      </c>
      <c r="D1548">
        <v>201109</v>
      </c>
      <c r="E1548">
        <v>488551</v>
      </c>
      <c r="F1548">
        <v>481669</v>
      </c>
      <c r="H1548" s="141"/>
    </row>
    <row r="1549" spans="1:8" x14ac:dyDescent="0.2">
      <c r="A1549" t="s">
        <v>258</v>
      </c>
      <c r="B1549" t="s">
        <v>263</v>
      </c>
      <c r="C1549">
        <v>2011</v>
      </c>
      <c r="D1549">
        <v>201110</v>
      </c>
      <c r="E1549">
        <v>488484</v>
      </c>
      <c r="F1549">
        <v>481411</v>
      </c>
      <c r="H1549" s="141"/>
    </row>
    <row r="1550" spans="1:8" x14ac:dyDescent="0.2">
      <c r="A1550" t="s">
        <v>258</v>
      </c>
      <c r="B1550" t="s">
        <v>263</v>
      </c>
      <c r="C1550">
        <v>2011</v>
      </c>
      <c r="D1550">
        <v>201111</v>
      </c>
      <c r="E1550">
        <v>488247</v>
      </c>
      <c r="F1550">
        <v>481270</v>
      </c>
      <c r="H1550" s="141"/>
    </row>
    <row r="1551" spans="1:8" x14ac:dyDescent="0.2">
      <c r="A1551" t="s">
        <v>258</v>
      </c>
      <c r="B1551" t="s">
        <v>263</v>
      </c>
      <c r="C1551">
        <v>2011</v>
      </c>
      <c r="D1551">
        <v>201112</v>
      </c>
      <c r="E1551">
        <v>487481</v>
      </c>
      <c r="F1551">
        <v>480833</v>
      </c>
      <c r="H1551" s="141"/>
    </row>
    <row r="1552" spans="1:8" x14ac:dyDescent="0.2">
      <c r="A1552" t="s">
        <v>258</v>
      </c>
      <c r="B1552" t="s">
        <v>263</v>
      </c>
      <c r="C1552">
        <v>2010</v>
      </c>
      <c r="D1552">
        <v>201001</v>
      </c>
      <c r="E1552">
        <v>474485</v>
      </c>
      <c r="F1552">
        <v>467585</v>
      </c>
      <c r="H1552" s="141"/>
    </row>
    <row r="1553" spans="1:8" x14ac:dyDescent="0.2">
      <c r="A1553" t="s">
        <v>258</v>
      </c>
      <c r="B1553" t="s">
        <v>263</v>
      </c>
      <c r="C1553">
        <v>2010</v>
      </c>
      <c r="D1553">
        <v>201002</v>
      </c>
      <c r="E1553">
        <v>474663</v>
      </c>
      <c r="F1553">
        <v>468805</v>
      </c>
      <c r="H1553" s="141"/>
    </row>
    <row r="1554" spans="1:8" x14ac:dyDescent="0.2">
      <c r="A1554" t="s">
        <v>258</v>
      </c>
      <c r="B1554" t="s">
        <v>263</v>
      </c>
      <c r="C1554">
        <v>2010</v>
      </c>
      <c r="D1554">
        <v>201003</v>
      </c>
      <c r="E1554">
        <v>476634</v>
      </c>
      <c r="F1554">
        <v>470860</v>
      </c>
      <c r="H1554" s="141"/>
    </row>
    <row r="1555" spans="1:8" x14ac:dyDescent="0.2">
      <c r="A1555" t="s">
        <v>258</v>
      </c>
      <c r="B1555" t="s">
        <v>263</v>
      </c>
      <c r="C1555">
        <v>2010</v>
      </c>
      <c r="D1555">
        <v>201004</v>
      </c>
      <c r="E1555">
        <v>477607</v>
      </c>
      <c r="F1555">
        <v>472451</v>
      </c>
      <c r="H1555" s="142"/>
    </row>
    <row r="1556" spans="1:8" x14ac:dyDescent="0.2">
      <c r="A1556" t="s">
        <v>258</v>
      </c>
      <c r="B1556" t="s">
        <v>263</v>
      </c>
      <c r="C1556">
        <v>2010</v>
      </c>
      <c r="D1556">
        <v>201005</v>
      </c>
      <c r="E1556">
        <v>478627</v>
      </c>
      <c r="F1556">
        <v>473798</v>
      </c>
      <c r="H1556" s="142"/>
    </row>
    <row r="1557" spans="1:8" x14ac:dyDescent="0.2">
      <c r="A1557" t="s">
        <v>258</v>
      </c>
      <c r="B1557" t="s">
        <v>263</v>
      </c>
      <c r="C1557">
        <v>2010</v>
      </c>
      <c r="D1557">
        <v>201006</v>
      </c>
      <c r="E1557">
        <v>479602</v>
      </c>
      <c r="F1557">
        <v>475168</v>
      </c>
    </row>
    <row r="1558" spans="1:8" x14ac:dyDescent="0.2">
      <c r="A1558" t="s">
        <v>258</v>
      </c>
      <c r="B1558" t="s">
        <v>263</v>
      </c>
      <c r="C1558">
        <v>2010</v>
      </c>
      <c r="D1558">
        <v>201007</v>
      </c>
      <c r="E1558">
        <v>480385</v>
      </c>
      <c r="F1558">
        <v>475199</v>
      </c>
      <c r="H1558" s="142"/>
    </row>
    <row r="1559" spans="1:8" x14ac:dyDescent="0.2">
      <c r="A1559" t="s">
        <v>258</v>
      </c>
      <c r="B1559" t="s">
        <v>263</v>
      </c>
      <c r="C1559">
        <v>2010</v>
      </c>
      <c r="D1559">
        <v>201008</v>
      </c>
      <c r="E1559">
        <v>481110</v>
      </c>
      <c r="F1559">
        <v>475330</v>
      </c>
      <c r="H1559" s="141"/>
    </row>
    <row r="1560" spans="1:8" x14ac:dyDescent="0.2">
      <c r="A1560" t="s">
        <v>258</v>
      </c>
      <c r="B1560" t="s">
        <v>263</v>
      </c>
      <c r="C1560">
        <v>2010</v>
      </c>
      <c r="D1560">
        <v>201009</v>
      </c>
      <c r="E1560">
        <v>481669</v>
      </c>
      <c r="F1560">
        <v>475813</v>
      </c>
      <c r="H1560" s="141"/>
    </row>
    <row r="1561" spans="1:8" x14ac:dyDescent="0.2">
      <c r="A1561" t="s">
        <v>258</v>
      </c>
      <c r="B1561" t="s">
        <v>263</v>
      </c>
      <c r="C1561">
        <v>2010</v>
      </c>
      <c r="D1561">
        <v>201010</v>
      </c>
      <c r="E1561">
        <v>481411</v>
      </c>
      <c r="F1561">
        <v>474750</v>
      </c>
      <c r="H1561" s="142"/>
    </row>
    <row r="1562" spans="1:8" x14ac:dyDescent="0.2">
      <c r="A1562" t="s">
        <v>258</v>
      </c>
      <c r="B1562" t="s">
        <v>263</v>
      </c>
      <c r="C1562">
        <v>2010</v>
      </c>
      <c r="D1562">
        <v>201011</v>
      </c>
      <c r="E1562">
        <v>481270</v>
      </c>
      <c r="F1562">
        <v>474888</v>
      </c>
      <c r="H1562" s="141"/>
    </row>
    <row r="1563" spans="1:8" x14ac:dyDescent="0.2">
      <c r="A1563" t="s">
        <v>258</v>
      </c>
      <c r="B1563" t="s">
        <v>263</v>
      </c>
      <c r="C1563">
        <v>2010</v>
      </c>
      <c r="D1563">
        <v>201012</v>
      </c>
      <c r="E1563">
        <v>480833</v>
      </c>
      <c r="F1563">
        <v>474672</v>
      </c>
      <c r="H1563" s="142"/>
    </row>
    <row r="1564" spans="1:8" x14ac:dyDescent="0.2">
      <c r="A1564" t="s">
        <v>258</v>
      </c>
      <c r="B1564" t="s">
        <v>263</v>
      </c>
      <c r="C1564">
        <v>2009</v>
      </c>
      <c r="D1564">
        <v>200901</v>
      </c>
      <c r="E1564">
        <v>467585</v>
      </c>
      <c r="F1564">
        <v>464273</v>
      </c>
    </row>
    <row r="1565" spans="1:8" x14ac:dyDescent="0.2">
      <c r="A1565" t="s">
        <v>258</v>
      </c>
      <c r="B1565" t="s">
        <v>263</v>
      </c>
      <c r="C1565">
        <v>2009</v>
      </c>
      <c r="D1565">
        <v>200902</v>
      </c>
      <c r="E1565">
        <v>468805</v>
      </c>
      <c r="F1565">
        <v>465259</v>
      </c>
    </row>
    <row r="1566" spans="1:8" x14ac:dyDescent="0.2">
      <c r="A1566" t="s">
        <v>258</v>
      </c>
      <c r="B1566" t="s">
        <v>263</v>
      </c>
      <c r="C1566">
        <v>2009</v>
      </c>
      <c r="D1566">
        <v>200903</v>
      </c>
      <c r="E1566">
        <v>470860</v>
      </c>
      <c r="F1566">
        <v>466053</v>
      </c>
      <c r="H1566" s="142"/>
    </row>
    <row r="1567" spans="1:8" x14ac:dyDescent="0.2">
      <c r="A1567" t="s">
        <v>258</v>
      </c>
      <c r="B1567" t="s">
        <v>263</v>
      </c>
      <c r="C1567">
        <v>2009</v>
      </c>
      <c r="D1567">
        <v>200904</v>
      </c>
      <c r="E1567">
        <v>472451</v>
      </c>
      <c r="F1567">
        <v>467057</v>
      </c>
      <c r="H1567" s="141"/>
    </row>
    <row r="1568" spans="1:8" x14ac:dyDescent="0.2">
      <c r="A1568" t="s">
        <v>258</v>
      </c>
      <c r="B1568" t="s">
        <v>263</v>
      </c>
      <c r="C1568">
        <v>2009</v>
      </c>
      <c r="D1568">
        <v>200905</v>
      </c>
      <c r="E1568">
        <v>473798</v>
      </c>
      <c r="F1568">
        <v>467830</v>
      </c>
      <c r="H1568" s="141"/>
    </row>
    <row r="1569" spans="1:8" x14ac:dyDescent="0.2">
      <c r="A1569" t="s">
        <v>258</v>
      </c>
      <c r="B1569" t="s">
        <v>263</v>
      </c>
      <c r="C1569">
        <v>2009</v>
      </c>
      <c r="D1569">
        <v>200906</v>
      </c>
      <c r="E1569">
        <v>475168</v>
      </c>
      <c r="F1569">
        <v>467816</v>
      </c>
      <c r="H1569" s="141"/>
    </row>
    <row r="1570" spans="1:8" x14ac:dyDescent="0.2">
      <c r="A1570" t="s">
        <v>258</v>
      </c>
      <c r="B1570" t="s">
        <v>263</v>
      </c>
      <c r="C1570">
        <v>2009</v>
      </c>
      <c r="D1570">
        <v>200907</v>
      </c>
      <c r="E1570">
        <v>475199</v>
      </c>
      <c r="F1570">
        <v>468055</v>
      </c>
      <c r="H1570" s="141"/>
    </row>
    <row r="1571" spans="1:8" x14ac:dyDescent="0.2">
      <c r="A1571" t="s">
        <v>258</v>
      </c>
      <c r="B1571" t="s">
        <v>263</v>
      </c>
      <c r="C1571">
        <v>2009</v>
      </c>
      <c r="D1571">
        <v>200908</v>
      </c>
      <c r="E1571">
        <v>475330</v>
      </c>
      <c r="F1571">
        <v>468003</v>
      </c>
      <c r="H1571" s="141"/>
    </row>
    <row r="1572" spans="1:8" x14ac:dyDescent="0.2">
      <c r="A1572" t="s">
        <v>258</v>
      </c>
      <c r="B1572" t="s">
        <v>263</v>
      </c>
      <c r="C1572">
        <v>2009</v>
      </c>
      <c r="D1572">
        <v>200909</v>
      </c>
      <c r="E1572">
        <v>475813</v>
      </c>
      <c r="F1572">
        <v>468191</v>
      </c>
      <c r="H1572" s="141"/>
    </row>
    <row r="1573" spans="1:8" x14ac:dyDescent="0.2">
      <c r="A1573" t="s">
        <v>258</v>
      </c>
      <c r="B1573" t="s">
        <v>263</v>
      </c>
      <c r="C1573">
        <v>2009</v>
      </c>
      <c r="D1573">
        <v>200910</v>
      </c>
      <c r="E1573">
        <v>474750</v>
      </c>
      <c r="F1573">
        <v>467307</v>
      </c>
      <c r="H1573" s="141"/>
    </row>
    <row r="1574" spans="1:8" x14ac:dyDescent="0.2">
      <c r="A1574" t="s">
        <v>258</v>
      </c>
      <c r="B1574" t="s">
        <v>263</v>
      </c>
      <c r="C1574">
        <v>2009</v>
      </c>
      <c r="D1574">
        <v>200911</v>
      </c>
      <c r="E1574">
        <v>474888</v>
      </c>
      <c r="F1574">
        <v>467063</v>
      </c>
      <c r="H1574" s="141"/>
    </row>
    <row r="1575" spans="1:8" x14ac:dyDescent="0.2">
      <c r="A1575" t="s">
        <v>258</v>
      </c>
      <c r="B1575" t="s">
        <v>263</v>
      </c>
      <c r="C1575">
        <v>2009</v>
      </c>
      <c r="D1575">
        <v>200912</v>
      </c>
      <c r="E1575">
        <v>474672</v>
      </c>
      <c r="F1575">
        <v>467162</v>
      </c>
      <c r="H1575" s="141"/>
    </row>
    <row r="1576" spans="1:8" x14ac:dyDescent="0.2">
      <c r="A1576" t="s">
        <v>258</v>
      </c>
      <c r="B1576" t="s">
        <v>263</v>
      </c>
      <c r="C1576">
        <v>2008</v>
      </c>
      <c r="D1576">
        <v>200801</v>
      </c>
      <c r="E1576">
        <v>464273</v>
      </c>
      <c r="F1576">
        <v>464857</v>
      </c>
    </row>
    <row r="1577" spans="1:8" x14ac:dyDescent="0.2">
      <c r="A1577" t="s">
        <v>258</v>
      </c>
      <c r="B1577" t="s">
        <v>263</v>
      </c>
      <c r="C1577">
        <v>2008</v>
      </c>
      <c r="D1577">
        <v>200802</v>
      </c>
      <c r="E1577">
        <v>465259</v>
      </c>
      <c r="F1577">
        <v>464843</v>
      </c>
    </row>
    <row r="1578" spans="1:8" x14ac:dyDescent="0.2">
      <c r="A1578" t="s">
        <v>258</v>
      </c>
      <c r="B1578" t="s">
        <v>263</v>
      </c>
      <c r="C1578">
        <v>2008</v>
      </c>
      <c r="D1578">
        <v>200803</v>
      </c>
      <c r="E1578">
        <v>466053</v>
      </c>
      <c r="F1578">
        <v>465961</v>
      </c>
    </row>
    <row r="1579" spans="1:8" x14ac:dyDescent="0.2">
      <c r="A1579" t="s">
        <v>258</v>
      </c>
      <c r="B1579" t="s">
        <v>263</v>
      </c>
      <c r="C1579">
        <v>2008</v>
      </c>
      <c r="D1579">
        <v>200804</v>
      </c>
      <c r="E1579">
        <v>467057</v>
      </c>
      <c r="F1579">
        <v>466496</v>
      </c>
    </row>
    <row r="1580" spans="1:8" x14ac:dyDescent="0.2">
      <c r="A1580" t="s">
        <v>258</v>
      </c>
      <c r="B1580" t="s">
        <v>263</v>
      </c>
      <c r="C1580">
        <v>2008</v>
      </c>
      <c r="D1580">
        <v>200805</v>
      </c>
      <c r="E1580">
        <v>467830</v>
      </c>
      <c r="F1580">
        <v>466930</v>
      </c>
    </row>
    <row r="1581" spans="1:8" x14ac:dyDescent="0.2">
      <c r="A1581" t="s">
        <v>258</v>
      </c>
      <c r="B1581" t="s">
        <v>263</v>
      </c>
      <c r="C1581">
        <v>2008</v>
      </c>
      <c r="D1581">
        <v>200806</v>
      </c>
      <c r="E1581">
        <v>467816</v>
      </c>
      <c r="F1581">
        <v>467011</v>
      </c>
    </row>
    <row r="1582" spans="1:8" x14ac:dyDescent="0.2">
      <c r="A1582" t="s">
        <v>258</v>
      </c>
      <c r="B1582" t="s">
        <v>263</v>
      </c>
      <c r="C1582">
        <v>2008</v>
      </c>
      <c r="D1582">
        <v>200807</v>
      </c>
      <c r="E1582">
        <v>468055</v>
      </c>
      <c r="F1582">
        <v>467260</v>
      </c>
    </row>
    <row r="1583" spans="1:8" x14ac:dyDescent="0.2">
      <c r="A1583" t="s">
        <v>258</v>
      </c>
      <c r="B1583" t="s">
        <v>263</v>
      </c>
      <c r="C1583">
        <v>2008</v>
      </c>
      <c r="D1583">
        <v>200808</v>
      </c>
      <c r="E1583">
        <v>468003</v>
      </c>
      <c r="F1583">
        <v>466732</v>
      </c>
    </row>
    <row r="1584" spans="1:8" x14ac:dyDescent="0.2">
      <c r="A1584" t="s">
        <v>258</v>
      </c>
      <c r="B1584" t="s">
        <v>263</v>
      </c>
      <c r="C1584">
        <v>2008</v>
      </c>
      <c r="D1584">
        <v>200809</v>
      </c>
      <c r="E1584">
        <v>468191</v>
      </c>
      <c r="F1584">
        <v>466775</v>
      </c>
    </row>
    <row r="1585" spans="1:6" x14ac:dyDescent="0.2">
      <c r="A1585" t="s">
        <v>258</v>
      </c>
      <c r="B1585" t="s">
        <v>263</v>
      </c>
      <c r="C1585">
        <v>2008</v>
      </c>
      <c r="D1585">
        <v>200810</v>
      </c>
      <c r="E1585">
        <v>467307</v>
      </c>
      <c r="F1585">
        <v>466451</v>
      </c>
    </row>
    <row r="1586" spans="1:6" x14ac:dyDescent="0.2">
      <c r="A1586" t="s">
        <v>258</v>
      </c>
      <c r="B1586" t="s">
        <v>263</v>
      </c>
      <c r="C1586">
        <v>2008</v>
      </c>
      <c r="D1586">
        <v>200811</v>
      </c>
      <c r="E1586">
        <v>467063</v>
      </c>
      <c r="F1586">
        <v>464944</v>
      </c>
    </row>
    <row r="1587" spans="1:6" x14ac:dyDescent="0.2">
      <c r="A1587" t="s">
        <v>258</v>
      </c>
      <c r="B1587" t="s">
        <v>263</v>
      </c>
      <c r="C1587">
        <v>2008</v>
      </c>
      <c r="D1587">
        <v>200812</v>
      </c>
      <c r="E1587">
        <v>467162</v>
      </c>
      <c r="F1587">
        <v>464627</v>
      </c>
    </row>
    <row r="1588" spans="1:6" x14ac:dyDescent="0.2">
      <c r="A1588" t="s">
        <v>258</v>
      </c>
      <c r="B1588" t="s">
        <v>263</v>
      </c>
      <c r="C1588">
        <v>2007</v>
      </c>
      <c r="D1588">
        <v>200701</v>
      </c>
      <c r="E1588">
        <v>464857</v>
      </c>
      <c r="F1588">
        <v>464105</v>
      </c>
    </row>
    <row r="1589" spans="1:6" x14ac:dyDescent="0.2">
      <c r="A1589" t="s">
        <v>258</v>
      </c>
      <c r="B1589" t="s">
        <v>263</v>
      </c>
      <c r="C1589">
        <v>2007</v>
      </c>
      <c r="D1589">
        <v>200702</v>
      </c>
      <c r="E1589">
        <v>464843</v>
      </c>
      <c r="F1589">
        <v>464500</v>
      </c>
    </row>
    <row r="1590" spans="1:6" x14ac:dyDescent="0.2">
      <c r="A1590" t="s">
        <v>258</v>
      </c>
      <c r="B1590" t="s">
        <v>263</v>
      </c>
      <c r="C1590">
        <v>2007</v>
      </c>
      <c r="D1590">
        <v>200703</v>
      </c>
      <c r="E1590">
        <v>465961</v>
      </c>
      <c r="F1590">
        <v>466183</v>
      </c>
    </row>
    <row r="1591" spans="1:6" x14ac:dyDescent="0.2">
      <c r="A1591" t="s">
        <v>258</v>
      </c>
      <c r="B1591" t="s">
        <v>263</v>
      </c>
      <c r="C1591">
        <v>2007</v>
      </c>
      <c r="D1591">
        <v>200704</v>
      </c>
      <c r="E1591">
        <v>466496</v>
      </c>
      <c r="F1591">
        <v>467131</v>
      </c>
    </row>
    <row r="1592" spans="1:6" x14ac:dyDescent="0.2">
      <c r="A1592" t="s">
        <v>258</v>
      </c>
      <c r="B1592" t="s">
        <v>263</v>
      </c>
      <c r="C1592">
        <v>2007</v>
      </c>
      <c r="D1592">
        <v>200705</v>
      </c>
      <c r="E1592">
        <v>466930</v>
      </c>
      <c r="F1592">
        <v>467754</v>
      </c>
    </row>
    <row r="1593" spans="1:6" x14ac:dyDescent="0.2">
      <c r="A1593" t="s">
        <v>258</v>
      </c>
      <c r="B1593" t="s">
        <v>263</v>
      </c>
      <c r="C1593">
        <v>2007</v>
      </c>
      <c r="D1593">
        <v>200706</v>
      </c>
      <c r="E1593">
        <v>467011</v>
      </c>
      <c r="F1593">
        <v>467808</v>
      </c>
    </row>
    <row r="1594" spans="1:6" x14ac:dyDescent="0.2">
      <c r="A1594" t="s">
        <v>258</v>
      </c>
      <c r="B1594" t="s">
        <v>263</v>
      </c>
      <c r="C1594">
        <v>2007</v>
      </c>
      <c r="D1594">
        <v>200707</v>
      </c>
      <c r="E1594">
        <v>467260</v>
      </c>
      <c r="F1594">
        <v>468015</v>
      </c>
    </row>
    <row r="1595" spans="1:6" x14ac:dyDescent="0.2">
      <c r="A1595" t="s">
        <v>258</v>
      </c>
      <c r="B1595" t="s">
        <v>263</v>
      </c>
      <c r="C1595">
        <v>2007</v>
      </c>
      <c r="D1595">
        <v>200708</v>
      </c>
      <c r="E1595">
        <v>466732</v>
      </c>
      <c r="F1595">
        <v>467385</v>
      </c>
    </row>
    <row r="1596" spans="1:6" x14ac:dyDescent="0.2">
      <c r="A1596" t="s">
        <v>258</v>
      </c>
      <c r="B1596" t="s">
        <v>263</v>
      </c>
      <c r="C1596">
        <v>2007</v>
      </c>
      <c r="D1596">
        <v>200709</v>
      </c>
      <c r="E1596">
        <v>466775</v>
      </c>
      <c r="F1596">
        <v>467430</v>
      </c>
    </row>
    <row r="1597" spans="1:6" x14ac:dyDescent="0.2">
      <c r="A1597" t="s">
        <v>258</v>
      </c>
      <c r="B1597" t="s">
        <v>263</v>
      </c>
      <c r="C1597">
        <v>2007</v>
      </c>
      <c r="D1597">
        <v>200710</v>
      </c>
      <c r="E1597">
        <v>466451</v>
      </c>
      <c r="F1597">
        <v>467156</v>
      </c>
    </row>
    <row r="1598" spans="1:6" x14ac:dyDescent="0.2">
      <c r="A1598" t="s">
        <v>258</v>
      </c>
      <c r="B1598" t="s">
        <v>263</v>
      </c>
      <c r="C1598">
        <v>2007</v>
      </c>
      <c r="D1598">
        <v>200711</v>
      </c>
      <c r="E1598">
        <v>464944</v>
      </c>
      <c r="F1598">
        <v>466459</v>
      </c>
    </row>
    <row r="1599" spans="1:6" x14ac:dyDescent="0.2">
      <c r="A1599" t="s">
        <v>258</v>
      </c>
      <c r="B1599" t="s">
        <v>263</v>
      </c>
      <c r="C1599">
        <v>2007</v>
      </c>
      <c r="D1599">
        <v>200712</v>
      </c>
      <c r="E1599">
        <v>464627</v>
      </c>
      <c r="F1599">
        <v>465981</v>
      </c>
    </row>
    <row r="1600" spans="1:6" x14ac:dyDescent="0.2">
      <c r="A1600" t="s">
        <v>258</v>
      </c>
      <c r="B1600" t="s">
        <v>263</v>
      </c>
      <c r="C1600">
        <v>2006</v>
      </c>
      <c r="D1600">
        <v>200601</v>
      </c>
      <c r="E1600">
        <v>464105</v>
      </c>
      <c r="F1600">
        <v>463614</v>
      </c>
    </row>
    <row r="1601" spans="1:6" x14ac:dyDescent="0.2">
      <c r="A1601" t="s">
        <v>258</v>
      </c>
      <c r="B1601" t="s">
        <v>263</v>
      </c>
      <c r="C1601">
        <v>2006</v>
      </c>
      <c r="D1601">
        <v>200602</v>
      </c>
      <c r="E1601">
        <v>464500</v>
      </c>
      <c r="F1601">
        <v>463715</v>
      </c>
    </row>
    <row r="1602" spans="1:6" x14ac:dyDescent="0.2">
      <c r="A1602" t="s">
        <v>258</v>
      </c>
      <c r="B1602" t="s">
        <v>263</v>
      </c>
      <c r="C1602">
        <v>2006</v>
      </c>
      <c r="D1602">
        <v>200603</v>
      </c>
      <c r="E1602">
        <v>466183</v>
      </c>
      <c r="F1602">
        <v>465911</v>
      </c>
    </row>
    <row r="1603" spans="1:6" x14ac:dyDescent="0.2">
      <c r="A1603" t="s">
        <v>258</v>
      </c>
      <c r="B1603" t="s">
        <v>263</v>
      </c>
      <c r="C1603">
        <v>2006</v>
      </c>
      <c r="D1603">
        <v>200604</v>
      </c>
      <c r="E1603">
        <v>467131</v>
      </c>
      <c r="F1603">
        <v>467324</v>
      </c>
    </row>
    <row r="1604" spans="1:6" x14ac:dyDescent="0.2">
      <c r="A1604" t="s">
        <v>258</v>
      </c>
      <c r="B1604" t="s">
        <v>263</v>
      </c>
      <c r="C1604">
        <v>2006</v>
      </c>
      <c r="D1604">
        <v>200605</v>
      </c>
      <c r="E1604">
        <v>467754</v>
      </c>
      <c r="F1604">
        <v>467639</v>
      </c>
    </row>
    <row r="1605" spans="1:6" x14ac:dyDescent="0.2">
      <c r="A1605" t="s">
        <v>258</v>
      </c>
      <c r="B1605" t="s">
        <v>263</v>
      </c>
      <c r="C1605">
        <v>2006</v>
      </c>
      <c r="D1605">
        <v>200606</v>
      </c>
      <c r="E1605">
        <v>467808</v>
      </c>
      <c r="F1605">
        <v>468147</v>
      </c>
    </row>
    <row r="1606" spans="1:6" x14ac:dyDescent="0.2">
      <c r="A1606" t="s">
        <v>258</v>
      </c>
      <c r="B1606" t="s">
        <v>263</v>
      </c>
      <c r="C1606">
        <v>2006</v>
      </c>
      <c r="D1606">
        <v>200607</v>
      </c>
      <c r="E1606">
        <v>468015</v>
      </c>
      <c r="F1606">
        <v>469021</v>
      </c>
    </row>
    <row r="1607" spans="1:6" x14ac:dyDescent="0.2">
      <c r="A1607" t="s">
        <v>258</v>
      </c>
      <c r="B1607" t="s">
        <v>263</v>
      </c>
      <c r="C1607">
        <v>2006</v>
      </c>
      <c r="D1607">
        <v>200608</v>
      </c>
      <c r="E1607">
        <v>467385</v>
      </c>
      <c r="F1607">
        <v>467683</v>
      </c>
    </row>
    <row r="1608" spans="1:6" x14ac:dyDescent="0.2">
      <c r="A1608" t="s">
        <v>258</v>
      </c>
      <c r="B1608" t="s">
        <v>263</v>
      </c>
      <c r="C1608">
        <v>2006</v>
      </c>
      <c r="D1608">
        <v>200609</v>
      </c>
      <c r="E1608">
        <v>467430</v>
      </c>
    </row>
    <row r="1609" spans="1:6" x14ac:dyDescent="0.2">
      <c r="A1609" t="s">
        <v>258</v>
      </c>
      <c r="B1609" t="s">
        <v>263</v>
      </c>
      <c r="C1609">
        <v>2006</v>
      </c>
      <c r="D1609">
        <v>200610</v>
      </c>
      <c r="E1609">
        <v>467156</v>
      </c>
      <c r="F1609">
        <v>466835</v>
      </c>
    </row>
    <row r="1610" spans="1:6" x14ac:dyDescent="0.2">
      <c r="A1610" t="s">
        <v>258</v>
      </c>
      <c r="B1610" t="s">
        <v>263</v>
      </c>
      <c r="C1610">
        <v>2006</v>
      </c>
      <c r="D1610">
        <v>200611</v>
      </c>
      <c r="E1610">
        <v>466459</v>
      </c>
      <c r="F1610">
        <v>465624</v>
      </c>
    </row>
    <row r="1611" spans="1:6" x14ac:dyDescent="0.2">
      <c r="A1611" t="s">
        <v>258</v>
      </c>
      <c r="B1611" t="s">
        <v>263</v>
      </c>
      <c r="C1611">
        <v>2006</v>
      </c>
      <c r="D1611">
        <v>200612</v>
      </c>
      <c r="E1611">
        <v>465981</v>
      </c>
      <c r="F1611">
        <v>464261</v>
      </c>
    </row>
    <row r="1612" spans="1:6" x14ac:dyDescent="0.2">
      <c r="A1612" t="s">
        <v>258</v>
      </c>
      <c r="B1612" t="s">
        <v>263</v>
      </c>
      <c r="C1612">
        <v>2005</v>
      </c>
      <c r="D1612">
        <v>200501</v>
      </c>
      <c r="E1612">
        <v>463614</v>
      </c>
      <c r="F1612">
        <v>465517</v>
      </c>
    </row>
    <row r="1613" spans="1:6" x14ac:dyDescent="0.2">
      <c r="A1613" t="s">
        <v>258</v>
      </c>
      <c r="B1613" t="s">
        <v>263</v>
      </c>
      <c r="C1613">
        <v>2005</v>
      </c>
      <c r="D1613">
        <v>200502</v>
      </c>
      <c r="E1613">
        <v>463715</v>
      </c>
      <c r="F1613">
        <v>465746</v>
      </c>
    </row>
    <row r="1614" spans="1:6" x14ac:dyDescent="0.2">
      <c r="A1614" t="s">
        <v>258</v>
      </c>
      <c r="B1614" t="s">
        <v>263</v>
      </c>
      <c r="C1614">
        <v>2005</v>
      </c>
      <c r="D1614">
        <v>200503</v>
      </c>
      <c r="E1614">
        <v>465911</v>
      </c>
      <c r="F1614">
        <v>467181</v>
      </c>
    </row>
    <row r="1615" spans="1:6" x14ac:dyDescent="0.2">
      <c r="A1615" t="s">
        <v>258</v>
      </c>
      <c r="B1615" t="s">
        <v>263</v>
      </c>
      <c r="C1615">
        <v>2005</v>
      </c>
      <c r="D1615">
        <v>200504</v>
      </c>
      <c r="E1615">
        <v>467324</v>
      </c>
      <c r="F1615">
        <v>468792</v>
      </c>
    </row>
    <row r="1616" spans="1:6" x14ac:dyDescent="0.2">
      <c r="A1616" t="s">
        <v>258</v>
      </c>
      <c r="B1616" t="s">
        <v>263</v>
      </c>
      <c r="C1616">
        <v>2005</v>
      </c>
      <c r="D1616">
        <v>200505</v>
      </c>
      <c r="E1616">
        <v>467639</v>
      </c>
      <c r="F1616">
        <v>469889</v>
      </c>
    </row>
    <row r="1617" spans="1:6" x14ac:dyDescent="0.2">
      <c r="A1617" t="s">
        <v>258</v>
      </c>
      <c r="B1617" t="s">
        <v>263</v>
      </c>
      <c r="C1617">
        <v>2005</v>
      </c>
      <c r="D1617">
        <v>200506</v>
      </c>
      <c r="E1617">
        <v>468147</v>
      </c>
      <c r="F1617">
        <v>469237</v>
      </c>
    </row>
    <row r="1618" spans="1:6" x14ac:dyDescent="0.2">
      <c r="A1618" t="s">
        <v>258</v>
      </c>
      <c r="B1618" t="s">
        <v>263</v>
      </c>
      <c r="C1618">
        <v>2005</v>
      </c>
      <c r="D1618">
        <v>200507</v>
      </c>
      <c r="E1618">
        <v>469021</v>
      </c>
      <c r="F1618">
        <v>469762</v>
      </c>
    </row>
    <row r="1619" spans="1:6" x14ac:dyDescent="0.2">
      <c r="A1619" t="s">
        <v>258</v>
      </c>
      <c r="B1619" t="s">
        <v>263</v>
      </c>
      <c r="C1619">
        <v>2005</v>
      </c>
      <c r="D1619">
        <v>200508</v>
      </c>
      <c r="E1619">
        <v>467683</v>
      </c>
      <c r="F1619">
        <v>468181</v>
      </c>
    </row>
    <row r="1620" spans="1:6" x14ac:dyDescent="0.2">
      <c r="A1620" t="s">
        <v>258</v>
      </c>
      <c r="B1620" t="s">
        <v>263</v>
      </c>
      <c r="C1620">
        <v>2005</v>
      </c>
      <c r="D1620">
        <v>200509</v>
      </c>
      <c r="F1620">
        <v>467600</v>
      </c>
    </row>
    <row r="1621" spans="1:6" x14ac:dyDescent="0.2">
      <c r="A1621" t="s">
        <v>258</v>
      </c>
      <c r="B1621" t="s">
        <v>263</v>
      </c>
      <c r="C1621">
        <v>2005</v>
      </c>
      <c r="D1621">
        <v>200510</v>
      </c>
      <c r="E1621">
        <v>466835</v>
      </c>
      <c r="F1621">
        <v>467423</v>
      </c>
    </row>
    <row r="1622" spans="1:6" x14ac:dyDescent="0.2">
      <c r="A1622" t="s">
        <v>258</v>
      </c>
      <c r="B1622" t="s">
        <v>263</v>
      </c>
      <c r="C1622">
        <v>2005</v>
      </c>
      <c r="D1622">
        <v>200511</v>
      </c>
      <c r="E1622">
        <v>465624</v>
      </c>
      <c r="F1622">
        <v>465809</v>
      </c>
    </row>
    <row r="1623" spans="1:6" x14ac:dyDescent="0.2">
      <c r="A1623" t="s">
        <v>258</v>
      </c>
      <c r="B1623" t="s">
        <v>263</v>
      </c>
      <c r="C1623">
        <v>2005</v>
      </c>
      <c r="D1623">
        <v>200512</v>
      </c>
      <c r="E1623">
        <v>464261</v>
      </c>
      <c r="F1623">
        <v>464749</v>
      </c>
    </row>
    <row r="1624" spans="1:6" x14ac:dyDescent="0.2">
      <c r="A1624" t="s">
        <v>258</v>
      </c>
      <c r="B1624" t="s">
        <v>263</v>
      </c>
      <c r="C1624">
        <v>2004</v>
      </c>
      <c r="D1624">
        <v>200401</v>
      </c>
      <c r="E1624">
        <v>465517</v>
      </c>
      <c r="F1624">
        <v>464787</v>
      </c>
    </row>
    <row r="1625" spans="1:6" x14ac:dyDescent="0.2">
      <c r="A1625" t="s">
        <v>258</v>
      </c>
      <c r="B1625" t="s">
        <v>263</v>
      </c>
      <c r="C1625">
        <v>2004</v>
      </c>
      <c r="D1625">
        <v>200402</v>
      </c>
      <c r="E1625">
        <v>465746</v>
      </c>
      <c r="F1625">
        <v>465010</v>
      </c>
    </row>
    <row r="1626" spans="1:6" x14ac:dyDescent="0.2">
      <c r="A1626" t="s">
        <v>258</v>
      </c>
      <c r="B1626" t="s">
        <v>263</v>
      </c>
      <c r="C1626">
        <v>2004</v>
      </c>
      <c r="D1626">
        <v>200403</v>
      </c>
      <c r="E1626">
        <v>467181</v>
      </c>
      <c r="F1626">
        <v>466399</v>
      </c>
    </row>
    <row r="1627" spans="1:6" x14ac:dyDescent="0.2">
      <c r="A1627" t="s">
        <v>258</v>
      </c>
      <c r="B1627" t="s">
        <v>263</v>
      </c>
      <c r="C1627">
        <v>2004</v>
      </c>
      <c r="D1627">
        <v>200404</v>
      </c>
      <c r="E1627">
        <v>468792</v>
      </c>
      <c r="F1627">
        <v>468769</v>
      </c>
    </row>
    <row r="1628" spans="1:6" x14ac:dyDescent="0.2">
      <c r="A1628" t="s">
        <v>258</v>
      </c>
      <c r="B1628" t="s">
        <v>263</v>
      </c>
      <c r="C1628">
        <v>2004</v>
      </c>
      <c r="D1628">
        <v>200405</v>
      </c>
      <c r="E1628">
        <v>469889</v>
      </c>
      <c r="F1628">
        <v>469319</v>
      </c>
    </row>
    <row r="1629" spans="1:6" x14ac:dyDescent="0.2">
      <c r="A1629" t="s">
        <v>258</v>
      </c>
      <c r="B1629" t="s">
        <v>263</v>
      </c>
      <c r="C1629">
        <v>2004</v>
      </c>
      <c r="D1629">
        <v>200406</v>
      </c>
      <c r="E1629">
        <v>469237</v>
      </c>
      <c r="F1629">
        <v>470365</v>
      </c>
    </row>
    <row r="1630" spans="1:6" x14ac:dyDescent="0.2">
      <c r="A1630" t="s">
        <v>258</v>
      </c>
      <c r="B1630" t="s">
        <v>263</v>
      </c>
      <c r="C1630">
        <v>2004</v>
      </c>
      <c r="D1630">
        <v>200407</v>
      </c>
      <c r="E1630">
        <v>469762</v>
      </c>
      <c r="F1630">
        <v>470087</v>
      </c>
    </row>
    <row r="1631" spans="1:6" x14ac:dyDescent="0.2">
      <c r="A1631" t="s">
        <v>258</v>
      </c>
      <c r="B1631" t="s">
        <v>263</v>
      </c>
      <c r="C1631">
        <v>2004</v>
      </c>
      <c r="D1631">
        <v>200408</v>
      </c>
      <c r="E1631">
        <v>468181</v>
      </c>
      <c r="F1631">
        <v>469825</v>
      </c>
    </row>
    <row r="1632" spans="1:6" x14ac:dyDescent="0.2">
      <c r="A1632" t="s">
        <v>258</v>
      </c>
      <c r="B1632" t="s">
        <v>263</v>
      </c>
      <c r="C1632">
        <v>2004</v>
      </c>
      <c r="D1632">
        <v>200409</v>
      </c>
      <c r="E1632">
        <v>467600</v>
      </c>
      <c r="F1632">
        <v>469502</v>
      </c>
    </row>
    <row r="1633" spans="1:6" x14ac:dyDescent="0.2">
      <c r="A1633" t="s">
        <v>258</v>
      </c>
      <c r="B1633" t="s">
        <v>263</v>
      </c>
      <c r="C1633">
        <v>2004</v>
      </c>
      <c r="D1633">
        <v>200410</v>
      </c>
      <c r="E1633">
        <v>467423</v>
      </c>
      <c r="F1633">
        <v>468991</v>
      </c>
    </row>
    <row r="1634" spans="1:6" x14ac:dyDescent="0.2">
      <c r="A1634" t="s">
        <v>258</v>
      </c>
      <c r="B1634" t="s">
        <v>263</v>
      </c>
      <c r="C1634">
        <v>2004</v>
      </c>
      <c r="D1634">
        <v>200411</v>
      </c>
      <c r="E1634">
        <v>465809</v>
      </c>
      <c r="F1634">
        <v>467671</v>
      </c>
    </row>
    <row r="1635" spans="1:6" x14ac:dyDescent="0.2">
      <c r="A1635" t="s">
        <v>258</v>
      </c>
      <c r="B1635" t="s">
        <v>263</v>
      </c>
      <c r="C1635">
        <v>2004</v>
      </c>
      <c r="D1635">
        <v>200412</v>
      </c>
      <c r="E1635">
        <v>464749</v>
      </c>
      <c r="F1635">
        <v>467199</v>
      </c>
    </row>
    <row r="1636" spans="1:6" x14ac:dyDescent="0.2">
      <c r="A1636" t="s">
        <v>258</v>
      </c>
      <c r="B1636" t="s">
        <v>263</v>
      </c>
      <c r="C1636">
        <v>2003</v>
      </c>
      <c r="D1636">
        <v>200301</v>
      </c>
      <c r="E1636">
        <v>464787</v>
      </c>
      <c r="F1636">
        <v>463662</v>
      </c>
    </row>
    <row r="1637" spans="1:6" x14ac:dyDescent="0.2">
      <c r="A1637" t="s">
        <v>258</v>
      </c>
      <c r="B1637" t="s">
        <v>263</v>
      </c>
      <c r="C1637">
        <v>2003</v>
      </c>
      <c r="D1637">
        <v>200302</v>
      </c>
      <c r="E1637">
        <v>465010</v>
      </c>
      <c r="F1637">
        <v>464127</v>
      </c>
    </row>
    <row r="1638" spans="1:6" x14ac:dyDescent="0.2">
      <c r="A1638" t="s">
        <v>258</v>
      </c>
      <c r="B1638" t="s">
        <v>263</v>
      </c>
      <c r="C1638">
        <v>2003</v>
      </c>
      <c r="D1638">
        <v>200303</v>
      </c>
      <c r="E1638">
        <v>466399</v>
      </c>
      <c r="F1638">
        <v>466468</v>
      </c>
    </row>
    <row r="1639" spans="1:6" x14ac:dyDescent="0.2">
      <c r="A1639" t="s">
        <v>258</v>
      </c>
      <c r="B1639" t="s">
        <v>263</v>
      </c>
      <c r="C1639">
        <v>2003</v>
      </c>
      <c r="D1639">
        <v>200304</v>
      </c>
      <c r="E1639">
        <v>468769</v>
      </c>
      <c r="F1639">
        <v>467311</v>
      </c>
    </row>
    <row r="1640" spans="1:6" x14ac:dyDescent="0.2">
      <c r="A1640" t="s">
        <v>258</v>
      </c>
      <c r="B1640" t="s">
        <v>263</v>
      </c>
      <c r="C1640">
        <v>2003</v>
      </c>
      <c r="D1640">
        <v>200305</v>
      </c>
      <c r="E1640">
        <v>469319</v>
      </c>
      <c r="F1640">
        <v>468334</v>
      </c>
    </row>
    <row r="1641" spans="1:6" x14ac:dyDescent="0.2">
      <c r="A1641" t="s">
        <v>258</v>
      </c>
      <c r="B1641" t="s">
        <v>263</v>
      </c>
      <c r="C1641">
        <v>2003</v>
      </c>
      <c r="D1641">
        <v>200306</v>
      </c>
      <c r="E1641">
        <v>470365</v>
      </c>
      <c r="F1641">
        <v>469172</v>
      </c>
    </row>
    <row r="1642" spans="1:6" x14ac:dyDescent="0.2">
      <c r="A1642" t="s">
        <v>258</v>
      </c>
      <c r="B1642" t="s">
        <v>263</v>
      </c>
      <c r="C1642">
        <v>2003</v>
      </c>
      <c r="D1642">
        <v>200307</v>
      </c>
      <c r="E1642">
        <v>470087</v>
      </c>
      <c r="F1642">
        <v>469642</v>
      </c>
    </row>
    <row r="1643" spans="1:6" x14ac:dyDescent="0.2">
      <c r="A1643" t="s">
        <v>258</v>
      </c>
      <c r="B1643" t="s">
        <v>263</v>
      </c>
      <c r="C1643">
        <v>2003</v>
      </c>
      <c r="D1643">
        <v>200308</v>
      </c>
      <c r="E1643">
        <v>469825</v>
      </c>
      <c r="F1643">
        <v>469532</v>
      </c>
    </row>
    <row r="1644" spans="1:6" x14ac:dyDescent="0.2">
      <c r="A1644" t="s">
        <v>258</v>
      </c>
      <c r="B1644" t="s">
        <v>263</v>
      </c>
      <c r="C1644">
        <v>2003</v>
      </c>
      <c r="D1644">
        <v>200309</v>
      </c>
      <c r="E1644">
        <v>469502</v>
      </c>
      <c r="F1644">
        <v>468879</v>
      </c>
    </row>
    <row r="1645" spans="1:6" x14ac:dyDescent="0.2">
      <c r="A1645" t="s">
        <v>258</v>
      </c>
      <c r="B1645" t="s">
        <v>263</v>
      </c>
      <c r="C1645">
        <v>2003</v>
      </c>
      <c r="D1645">
        <v>200310</v>
      </c>
      <c r="E1645">
        <v>468991</v>
      </c>
      <c r="F1645">
        <v>468330</v>
      </c>
    </row>
    <row r="1646" spans="1:6" x14ac:dyDescent="0.2">
      <c r="A1646" t="s">
        <v>258</v>
      </c>
      <c r="B1646" t="s">
        <v>263</v>
      </c>
      <c r="C1646">
        <v>2003</v>
      </c>
      <c r="D1646">
        <v>200311</v>
      </c>
      <c r="E1646">
        <v>467671</v>
      </c>
      <c r="F1646">
        <v>466810</v>
      </c>
    </row>
    <row r="1647" spans="1:6" x14ac:dyDescent="0.2">
      <c r="A1647" t="s">
        <v>258</v>
      </c>
      <c r="B1647" t="s">
        <v>263</v>
      </c>
      <c r="C1647">
        <v>2003</v>
      </c>
      <c r="D1647">
        <v>200312</v>
      </c>
      <c r="E1647">
        <v>467199</v>
      </c>
      <c r="F1647">
        <v>466717</v>
      </c>
    </row>
    <row r="1648" spans="1:6" x14ac:dyDescent="0.2">
      <c r="A1648" t="s">
        <v>258</v>
      </c>
      <c r="B1648" t="s">
        <v>263</v>
      </c>
      <c r="C1648">
        <v>2002</v>
      </c>
      <c r="D1648">
        <v>200201</v>
      </c>
      <c r="E1648">
        <v>463662</v>
      </c>
    </row>
    <row r="1649" spans="1:5" x14ac:dyDescent="0.2">
      <c r="A1649" t="s">
        <v>258</v>
      </c>
      <c r="B1649" t="s">
        <v>263</v>
      </c>
      <c r="C1649">
        <v>2002</v>
      </c>
      <c r="D1649">
        <v>200202</v>
      </c>
      <c r="E1649">
        <v>464127</v>
      </c>
    </row>
    <row r="1650" spans="1:5" x14ac:dyDescent="0.2">
      <c r="A1650" t="s">
        <v>258</v>
      </c>
      <c r="B1650" t="s">
        <v>263</v>
      </c>
      <c r="C1650">
        <v>2002</v>
      </c>
      <c r="D1650">
        <v>200203</v>
      </c>
      <c r="E1650">
        <v>466468</v>
      </c>
    </row>
    <row r="1651" spans="1:5" x14ac:dyDescent="0.2">
      <c r="A1651" t="s">
        <v>258</v>
      </c>
      <c r="B1651" t="s">
        <v>263</v>
      </c>
      <c r="C1651">
        <v>2002</v>
      </c>
      <c r="D1651">
        <v>200204</v>
      </c>
      <c r="E1651">
        <v>467311</v>
      </c>
    </row>
    <row r="1652" spans="1:5" x14ac:dyDescent="0.2">
      <c r="A1652" t="s">
        <v>258</v>
      </c>
      <c r="B1652" t="s">
        <v>263</v>
      </c>
      <c r="C1652">
        <v>2002</v>
      </c>
      <c r="D1652">
        <v>200205</v>
      </c>
      <c r="E1652">
        <v>468334</v>
      </c>
    </row>
    <row r="1653" spans="1:5" x14ac:dyDescent="0.2">
      <c r="A1653" t="s">
        <v>258</v>
      </c>
      <c r="B1653" t="s">
        <v>263</v>
      </c>
      <c r="C1653">
        <v>2002</v>
      </c>
      <c r="D1653">
        <v>200206</v>
      </c>
      <c r="E1653">
        <v>469172</v>
      </c>
    </row>
    <row r="1654" spans="1:5" x14ac:dyDescent="0.2">
      <c r="A1654" t="s">
        <v>258</v>
      </c>
      <c r="B1654" t="s">
        <v>263</v>
      </c>
      <c r="C1654">
        <v>2002</v>
      </c>
      <c r="D1654">
        <v>200207</v>
      </c>
      <c r="E1654">
        <v>469642</v>
      </c>
    </row>
    <row r="1655" spans="1:5" x14ac:dyDescent="0.2">
      <c r="A1655" t="s">
        <v>258</v>
      </c>
      <c r="B1655" t="s">
        <v>263</v>
      </c>
      <c r="C1655">
        <v>2002</v>
      </c>
      <c r="D1655">
        <v>200208</v>
      </c>
      <c r="E1655">
        <v>469532</v>
      </c>
    </row>
    <row r="1656" spans="1:5" x14ac:dyDescent="0.2">
      <c r="A1656" t="s">
        <v>258</v>
      </c>
      <c r="B1656" t="s">
        <v>263</v>
      </c>
      <c r="C1656">
        <v>2002</v>
      </c>
      <c r="D1656">
        <v>200209</v>
      </c>
      <c r="E1656">
        <v>468879</v>
      </c>
    </row>
    <row r="1657" spans="1:5" x14ac:dyDescent="0.2">
      <c r="A1657" t="s">
        <v>258</v>
      </c>
      <c r="B1657" t="s">
        <v>263</v>
      </c>
      <c r="C1657">
        <v>2002</v>
      </c>
      <c r="D1657">
        <v>200210</v>
      </c>
      <c r="E1657">
        <v>468330</v>
      </c>
    </row>
    <row r="1658" spans="1:5" x14ac:dyDescent="0.2">
      <c r="A1658" t="s">
        <v>258</v>
      </c>
      <c r="B1658" t="s">
        <v>263</v>
      </c>
      <c r="C1658">
        <v>2002</v>
      </c>
      <c r="D1658">
        <v>200211</v>
      </c>
      <c r="E1658">
        <v>466810</v>
      </c>
    </row>
    <row r="1659" spans="1:5" x14ac:dyDescent="0.2">
      <c r="A1659" t="s">
        <v>258</v>
      </c>
      <c r="B1659" t="s">
        <v>263</v>
      </c>
      <c r="C1659">
        <v>2002</v>
      </c>
      <c r="D1659">
        <v>200212</v>
      </c>
      <c r="E1659">
        <v>466717</v>
      </c>
    </row>
  </sheetData>
  <mergeCells count="1">
    <mergeCell ref="B1:G1"/>
  </mergeCells>
  <hyperlinks>
    <hyperlink ref="B1" r:id="rId1" xr:uid="{C487B8E8-5890-C34C-81FF-A4719B7D5A1B}"/>
  </hyperlinks>
  <pageMargins left="0.7" right="0.7" top="0.78740157499999996" bottom="0.78740157499999996"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Arbeitsblätter</vt:lpstr>
      </vt:variant>
      <vt:variant>
        <vt:i4>7</vt:i4>
      </vt:variant>
    </vt:vector>
  </HeadingPairs>
  <TitlesOfParts>
    <vt:vector size="7" baseType="lpstr">
      <vt:lpstr>Informationen</vt:lpstr>
      <vt:lpstr>Purpose &amp; Methodology</vt:lpstr>
      <vt:lpstr>Market Environment</vt:lpstr>
      <vt:lpstr>Competitive Landscape</vt:lpstr>
      <vt:lpstr>raw data (0) for problem</vt:lpstr>
      <vt:lpstr>raw data (1) new-registered </vt:lpstr>
      <vt:lpstr>raw data (2) registered veh.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Moritz Höltl</dc:creator>
  <cp:lastModifiedBy> </cp:lastModifiedBy>
  <dcterms:created xsi:type="dcterms:W3CDTF">2025-12-13T21:42:14Z</dcterms:created>
  <dcterms:modified xsi:type="dcterms:W3CDTF">2026-01-08T00:20:14Z</dcterms:modified>
</cp:coreProperties>
</file>